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YCOM\Desktop\"/>
    </mc:Choice>
  </mc:AlternateContent>
  <xr:revisionPtr revIDLastSave="0" documentId="13_ncr:1_{944837C6-A456-4CC5-87E3-7F91F6C6F136}" xr6:coauthVersionLast="45" xr6:coauthVersionMax="45" xr10:uidLastSave="{00000000-0000-0000-0000-000000000000}"/>
  <bookViews>
    <workbookView xWindow="28680" yWindow="-120" windowWidth="29040" windowHeight="15840" activeTab="1" xr2:uid="{DFF6D960-A23B-49E8-8001-6D6684D8CC40}"/>
  </bookViews>
  <sheets>
    <sheet name="INVOICE" sheetId="1" r:id="rId1"/>
    <sheet name="상세 내역서" sheetId="2" r:id="rId2"/>
  </sheets>
  <definedNames>
    <definedName name="_xlnm.Print_Area" localSheetId="0">INVOICE!$A$1:$C$33</definedName>
    <definedName name="_xlnm.Print_Area" localSheetId="1">'상세 내역서'!$A$1:$J$9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" i="2" l="1"/>
  <c r="I7" i="2"/>
  <c r="I6" i="2"/>
  <c r="I5" i="2"/>
  <c r="I4" i="2"/>
  <c r="I3" i="2"/>
  <c r="H8" i="2" l="1"/>
  <c r="C20" i="1" l="1"/>
  <c r="C15" i="1" l="1"/>
  <c r="C13" i="1"/>
  <c r="F8" i="2"/>
  <c r="E8" i="2"/>
  <c r="G7" i="2"/>
  <c r="G6" i="2"/>
  <c r="G5" i="2"/>
  <c r="G4" i="2"/>
  <c r="G3" i="2"/>
  <c r="G8" i="2" l="1"/>
</calcChain>
</file>

<file path=xl/sharedStrings.xml><?xml version="1.0" encoding="utf-8"?>
<sst xmlns="http://schemas.openxmlformats.org/spreadsheetml/2006/main" count="69" uniqueCount="55">
  <si>
    <t>TK TRAVEL KOREA AGENCE</t>
    <phoneticPr fontId="5" type="noConversion"/>
  </si>
  <si>
    <t>Room 302, MunJeong B/D</t>
  </si>
  <si>
    <t>17, Cheonho-daero, Dongdaemun-gu</t>
  </si>
  <si>
    <t>Seoul, KOREA</t>
    <phoneticPr fontId="5" type="noConversion"/>
  </si>
  <si>
    <t>cs@tktravelkorea.com</t>
    <phoneticPr fontId="5" type="noConversion"/>
  </si>
  <si>
    <t>www.tktravelkorea.com</t>
    <phoneticPr fontId="5" type="noConversion"/>
  </si>
  <si>
    <t>BILL FROM</t>
    <phoneticPr fontId="4" type="noConversion"/>
  </si>
  <si>
    <t>TK TRAVEL KOREA</t>
    <phoneticPr fontId="4" type="noConversion"/>
  </si>
  <si>
    <t>BILL TO</t>
    <phoneticPr fontId="4" type="noConversion"/>
  </si>
  <si>
    <t>Like a local</t>
    <phoneticPr fontId="4" type="noConversion"/>
  </si>
  <si>
    <t>DATE</t>
    <phoneticPr fontId="4" type="noConversion"/>
  </si>
  <si>
    <t>SUBSTANCE</t>
    <phoneticPr fontId="4" type="noConversion"/>
  </si>
  <si>
    <t>AMOUNT</t>
    <phoneticPr fontId="4" type="noConversion"/>
  </si>
  <si>
    <t>TOTAL DUE</t>
    <phoneticPr fontId="4" type="noConversion"/>
  </si>
  <si>
    <t>Detiles</t>
    <phoneticPr fontId="4" type="noConversion"/>
  </si>
  <si>
    <t>합 계</t>
    <phoneticPr fontId="5" type="noConversion"/>
  </si>
  <si>
    <t>Account Information</t>
    <phoneticPr fontId="5" type="noConversion"/>
  </si>
  <si>
    <t>Account Name : KB 국민은행</t>
    <phoneticPr fontId="5" type="noConversion"/>
  </si>
  <si>
    <t>Bank Name : 강일구(TKTRAVEL)</t>
    <phoneticPr fontId="5" type="noConversion"/>
  </si>
  <si>
    <t>Account No : 999-1910-7950</t>
    <phoneticPr fontId="5" type="noConversion"/>
  </si>
  <si>
    <t>SWIFT Code : NON</t>
    <phoneticPr fontId="5" type="noConversion"/>
  </si>
  <si>
    <t>Bank Add :  서울특별시 동대문구 천호대로 17, 302호</t>
    <phoneticPr fontId="5" type="noConversion"/>
  </si>
  <si>
    <t>Bank Contact : +82-2-797-8354</t>
    <phoneticPr fontId="5" type="noConversion"/>
  </si>
  <si>
    <t>- THANK YOU SO MUCH -</t>
    <phoneticPr fontId="4" type="noConversion"/>
  </si>
  <si>
    <t>수량</t>
    <phoneticPr fontId="4" type="noConversion"/>
  </si>
  <si>
    <t>Date</t>
    <phoneticPr fontId="4" type="noConversion"/>
  </si>
  <si>
    <t>종류</t>
    <phoneticPr fontId="4" type="noConversion"/>
  </si>
  <si>
    <t>Nationality</t>
    <phoneticPr fontId="4" type="noConversion"/>
  </si>
  <si>
    <t>공급가(원)</t>
    <phoneticPr fontId="4" type="noConversion"/>
  </si>
  <si>
    <t>부가세(원)</t>
    <phoneticPr fontId="4" type="noConversion"/>
  </si>
  <si>
    <t>작성자</t>
    <phoneticPr fontId="4" type="noConversion"/>
  </si>
  <si>
    <t>중화권</t>
    <phoneticPr fontId="4" type="noConversion"/>
  </si>
  <si>
    <t>조영빈</t>
    <phoneticPr fontId="4" type="noConversion"/>
  </si>
  <si>
    <t>합계</t>
    <phoneticPr fontId="4" type="noConversion"/>
  </si>
  <si>
    <t>2020 November INVOICE</t>
    <phoneticPr fontId="4" type="noConversion"/>
  </si>
  <si>
    <t>Travel Service - 2020 November settlement</t>
    <phoneticPr fontId="4" type="noConversion"/>
  </si>
  <si>
    <r>
      <rPr>
        <sz val="10"/>
        <color theme="1"/>
        <rFont val="나눔고딕"/>
        <family val="3"/>
      </rPr>
      <t>11</t>
    </r>
    <r>
      <rPr>
        <sz val="10"/>
        <color theme="1"/>
        <rFont val="나눔고딕"/>
        <family val="3"/>
        <charset val="129"/>
      </rPr>
      <t>월 1</t>
    </r>
    <r>
      <rPr>
        <sz val="10"/>
        <color theme="1"/>
        <rFont val="굴림"/>
        <family val="3"/>
        <charset val="129"/>
      </rPr>
      <t>4</t>
    </r>
    <r>
      <rPr>
        <sz val="10"/>
        <color theme="1"/>
        <rFont val="나눔고딕"/>
        <family val="3"/>
        <charset val="129"/>
      </rPr>
      <t xml:space="preserve">일 </t>
    </r>
    <r>
      <rPr>
        <sz val="10"/>
        <color theme="1"/>
        <rFont val="굴림"/>
        <family val="3"/>
        <charset val="129"/>
      </rPr>
      <t>경주 일일</t>
    </r>
    <r>
      <rPr>
        <sz val="10"/>
        <color theme="1"/>
        <rFont val="나눔고딕"/>
        <family val="3"/>
      </rPr>
      <t xml:space="preserve"> </t>
    </r>
    <r>
      <rPr>
        <sz val="10"/>
        <color theme="1"/>
        <rFont val="굴림"/>
        <family val="3"/>
        <charset val="129"/>
      </rPr>
      <t>소모임</t>
    </r>
    <r>
      <rPr>
        <sz val="10"/>
        <color theme="1"/>
        <rFont val="나눔고딕"/>
        <family val="3"/>
        <charset val="129"/>
      </rPr>
      <t>투어(</t>
    </r>
    <r>
      <rPr>
        <sz val="10"/>
        <color theme="1"/>
        <rFont val="나눔고딕"/>
        <family val="3"/>
      </rPr>
      <t>25</t>
    </r>
    <r>
      <rPr>
        <sz val="10"/>
        <color theme="1"/>
        <rFont val="나눔고딕"/>
        <family val="3"/>
        <charset val="129"/>
      </rPr>
      <t>인승)</t>
    </r>
    <phoneticPr fontId="5" type="noConversion"/>
  </si>
  <si>
    <r>
      <rPr>
        <sz val="10"/>
        <color theme="1"/>
        <rFont val="나눔고딕"/>
        <family val="3"/>
      </rPr>
      <t>11</t>
    </r>
    <r>
      <rPr>
        <sz val="10"/>
        <color theme="1"/>
        <rFont val="나눔고딕"/>
        <family val="3"/>
        <charset val="129"/>
      </rPr>
      <t>월 1</t>
    </r>
    <r>
      <rPr>
        <sz val="10"/>
        <color theme="1"/>
        <rFont val="굴림"/>
        <family val="3"/>
        <charset val="129"/>
      </rPr>
      <t>5</t>
    </r>
    <r>
      <rPr>
        <sz val="10"/>
        <color theme="1"/>
        <rFont val="나눔고딕"/>
        <family val="3"/>
        <charset val="129"/>
      </rPr>
      <t xml:space="preserve">일 </t>
    </r>
    <r>
      <rPr>
        <sz val="10"/>
        <color theme="1"/>
        <rFont val="굴림"/>
        <family val="3"/>
        <charset val="129"/>
      </rPr>
      <t>경주 일일</t>
    </r>
    <r>
      <rPr>
        <sz val="10"/>
        <color theme="1"/>
        <rFont val="나눔고딕"/>
        <family val="3"/>
      </rPr>
      <t xml:space="preserve"> </t>
    </r>
    <r>
      <rPr>
        <sz val="10"/>
        <color theme="1"/>
        <rFont val="굴림"/>
        <family val="3"/>
        <charset val="129"/>
      </rPr>
      <t>소모임</t>
    </r>
    <r>
      <rPr>
        <sz val="10"/>
        <color theme="1"/>
        <rFont val="나눔고딕"/>
        <family val="3"/>
        <charset val="129"/>
      </rPr>
      <t>투어(</t>
    </r>
    <r>
      <rPr>
        <sz val="10"/>
        <color theme="1"/>
        <rFont val="나눔고딕"/>
        <family val="3"/>
      </rPr>
      <t>25</t>
    </r>
    <r>
      <rPr>
        <sz val="10"/>
        <color theme="1"/>
        <rFont val="나눔고딕"/>
        <family val="3"/>
        <charset val="129"/>
      </rPr>
      <t>인승)</t>
    </r>
    <phoneticPr fontId="5" type="noConversion"/>
  </si>
  <si>
    <r>
      <rPr>
        <sz val="10"/>
        <color theme="1"/>
        <rFont val="나눔고딕"/>
        <family val="3"/>
      </rPr>
      <t>11</t>
    </r>
    <r>
      <rPr>
        <sz val="10"/>
        <color theme="1"/>
        <rFont val="나눔고딕"/>
        <family val="3"/>
        <charset val="129"/>
      </rPr>
      <t xml:space="preserve">월 </t>
    </r>
    <r>
      <rPr>
        <sz val="10"/>
        <color theme="1"/>
        <rFont val="굴림"/>
        <family val="3"/>
        <charset val="129"/>
      </rPr>
      <t>22</t>
    </r>
    <r>
      <rPr>
        <sz val="10"/>
        <color theme="1"/>
        <rFont val="나눔고딕"/>
        <family val="3"/>
        <charset val="129"/>
      </rPr>
      <t xml:space="preserve">일 </t>
    </r>
    <r>
      <rPr>
        <sz val="10"/>
        <color theme="1"/>
        <rFont val="굴림"/>
        <family val="3"/>
        <charset val="129"/>
      </rPr>
      <t>경주 일일</t>
    </r>
    <r>
      <rPr>
        <sz val="10"/>
        <color theme="1"/>
        <rFont val="나눔고딕"/>
        <family val="3"/>
      </rPr>
      <t xml:space="preserve"> </t>
    </r>
    <r>
      <rPr>
        <sz val="10"/>
        <color theme="1"/>
        <rFont val="굴림"/>
        <family val="3"/>
        <charset val="129"/>
      </rPr>
      <t>소모임</t>
    </r>
    <r>
      <rPr>
        <sz val="10"/>
        <color theme="1"/>
        <rFont val="나눔고딕"/>
        <family val="3"/>
        <charset val="129"/>
      </rPr>
      <t>투어(</t>
    </r>
    <r>
      <rPr>
        <sz val="10"/>
        <color theme="1"/>
        <rFont val="나눔고딕"/>
        <family val="3"/>
      </rPr>
      <t>25</t>
    </r>
    <r>
      <rPr>
        <sz val="10"/>
        <color theme="1"/>
        <rFont val="나눔고딕"/>
        <family val="3"/>
        <charset val="129"/>
      </rPr>
      <t>인승)</t>
    </r>
    <phoneticPr fontId="5" type="noConversion"/>
  </si>
  <si>
    <r>
      <rPr>
        <sz val="10"/>
        <color theme="1"/>
        <rFont val="나눔고딕"/>
        <family val="3"/>
      </rPr>
      <t>11</t>
    </r>
    <r>
      <rPr>
        <sz val="10"/>
        <color theme="1"/>
        <rFont val="나눔고딕"/>
        <family val="3"/>
        <charset val="129"/>
      </rPr>
      <t xml:space="preserve">월 </t>
    </r>
    <r>
      <rPr>
        <sz val="10"/>
        <color theme="1"/>
        <rFont val="굴림"/>
        <family val="3"/>
        <charset val="129"/>
      </rPr>
      <t>21</t>
    </r>
    <r>
      <rPr>
        <sz val="10"/>
        <color theme="1"/>
        <rFont val="나눔고딕"/>
        <family val="3"/>
        <charset val="129"/>
      </rPr>
      <t xml:space="preserve">일 </t>
    </r>
    <r>
      <rPr>
        <sz val="10"/>
        <color theme="1"/>
        <rFont val="굴림"/>
        <family val="3"/>
        <charset val="129"/>
      </rPr>
      <t>경주 일일</t>
    </r>
    <r>
      <rPr>
        <sz val="10"/>
        <color theme="1"/>
        <rFont val="나눔고딕"/>
        <family val="3"/>
      </rPr>
      <t xml:space="preserve"> </t>
    </r>
    <r>
      <rPr>
        <sz val="10"/>
        <color theme="1"/>
        <rFont val="굴림"/>
        <family val="3"/>
        <charset val="129"/>
      </rPr>
      <t>소모임</t>
    </r>
    <r>
      <rPr>
        <sz val="10"/>
        <color theme="1"/>
        <rFont val="나눔고딕"/>
        <family val="3"/>
        <charset val="129"/>
      </rPr>
      <t>투어(</t>
    </r>
    <r>
      <rPr>
        <sz val="10"/>
        <color theme="1"/>
        <rFont val="나눔고딕"/>
        <family val="3"/>
      </rPr>
      <t>25</t>
    </r>
    <r>
      <rPr>
        <sz val="10"/>
        <color theme="1"/>
        <rFont val="나눔고딕"/>
        <family val="3"/>
        <charset val="129"/>
      </rPr>
      <t>인승)</t>
    </r>
    <phoneticPr fontId="5" type="noConversion"/>
  </si>
  <si>
    <r>
      <t xml:space="preserve"> </t>
    </r>
    <r>
      <rPr>
        <sz val="10"/>
        <color theme="1"/>
        <rFont val="굴림"/>
        <family val="3"/>
        <charset val="129"/>
      </rPr>
      <t>안동</t>
    </r>
    <r>
      <rPr>
        <sz val="10"/>
        <color theme="1"/>
        <rFont val="나눔고딕"/>
        <family val="3"/>
      </rPr>
      <t xml:space="preserve"> 1</t>
    </r>
    <r>
      <rPr>
        <sz val="10"/>
        <color theme="1"/>
        <rFont val="굴림"/>
        <family val="3"/>
        <charset val="129"/>
      </rPr>
      <t>박</t>
    </r>
    <r>
      <rPr>
        <sz val="10"/>
        <color theme="1"/>
        <rFont val="나눔고딕"/>
        <family val="3"/>
      </rPr>
      <t>2</t>
    </r>
    <r>
      <rPr>
        <sz val="10"/>
        <color theme="1"/>
        <rFont val="굴림"/>
        <family val="3"/>
        <charset val="129"/>
      </rPr>
      <t>일</t>
    </r>
    <r>
      <rPr>
        <sz val="10"/>
        <color theme="1"/>
        <rFont val="나눔고딕"/>
        <family val="3"/>
      </rPr>
      <t xml:space="preserve"> </t>
    </r>
    <r>
      <rPr>
        <sz val="10"/>
        <color theme="1"/>
        <rFont val="굴림"/>
        <family val="3"/>
        <charset val="129"/>
      </rPr>
      <t>차렌탈</t>
    </r>
    <r>
      <rPr>
        <sz val="10"/>
        <color theme="1"/>
        <rFont val="나눔고딕"/>
        <family val="3"/>
        <charset val="129"/>
      </rPr>
      <t>(</t>
    </r>
    <r>
      <rPr>
        <sz val="10"/>
        <color theme="1"/>
        <rFont val="나눔고딕"/>
        <family val="3"/>
      </rPr>
      <t>12</t>
    </r>
    <r>
      <rPr>
        <sz val="10"/>
        <color theme="1"/>
        <rFont val="나눔고딕"/>
        <family val="3"/>
        <charset val="129"/>
      </rPr>
      <t>인승)</t>
    </r>
    <phoneticPr fontId="5" type="noConversion"/>
  </si>
  <si>
    <r>
      <rPr>
        <sz val="10"/>
        <color theme="1"/>
        <rFont val="굴림"/>
        <family val="3"/>
        <charset val="129"/>
      </rPr>
      <t>경주 일일</t>
    </r>
    <r>
      <rPr>
        <sz val="10"/>
        <color theme="1"/>
        <rFont val="나눔고딕"/>
        <family val="3"/>
      </rPr>
      <t xml:space="preserve"> </t>
    </r>
    <r>
      <rPr>
        <sz val="10"/>
        <color theme="1"/>
        <rFont val="굴림"/>
        <family val="3"/>
        <charset val="129"/>
      </rPr>
      <t>소모임</t>
    </r>
    <r>
      <rPr>
        <sz val="10"/>
        <color theme="1"/>
        <rFont val="나눔고딕"/>
        <family val="3"/>
        <charset val="129"/>
      </rPr>
      <t>투어(</t>
    </r>
    <r>
      <rPr>
        <sz val="10"/>
        <color theme="1"/>
        <rFont val="나눔고딕"/>
        <family val="3"/>
      </rPr>
      <t>25</t>
    </r>
    <r>
      <rPr>
        <sz val="10"/>
        <color theme="1"/>
        <rFont val="나눔고딕"/>
        <family val="3"/>
        <charset val="129"/>
      </rPr>
      <t>인승)</t>
    </r>
    <phoneticPr fontId="5" type="noConversion"/>
  </si>
  <si>
    <t xml:space="preserve">2020.11.14 </t>
    <phoneticPr fontId="4" type="noConversion"/>
  </si>
  <si>
    <t xml:space="preserve">2020.11.15 </t>
    <phoneticPr fontId="4" type="noConversion"/>
  </si>
  <si>
    <t xml:space="preserve">2020.11.21 </t>
    <phoneticPr fontId="4" type="noConversion"/>
  </si>
  <si>
    <t xml:space="preserve">2020.11.22 </t>
    <phoneticPr fontId="4" type="noConversion"/>
  </si>
  <si>
    <t>2020년 11월 라이크어로컬 이용내역서</t>
    <phoneticPr fontId="4" type="noConversion"/>
  </si>
  <si>
    <r>
      <rPr>
        <sz val="10"/>
        <color theme="1"/>
        <rFont val="굴림"/>
        <family val="3"/>
        <charset val="129"/>
      </rPr>
      <t>11</t>
    </r>
    <r>
      <rPr>
        <sz val="10"/>
        <color theme="1"/>
        <rFont val="나눔고딕"/>
        <family val="3"/>
        <charset val="129"/>
      </rPr>
      <t xml:space="preserve">월 </t>
    </r>
    <r>
      <rPr>
        <sz val="10"/>
        <color theme="1"/>
        <rFont val="굴림"/>
        <family val="3"/>
        <charset val="129"/>
      </rPr>
      <t>7</t>
    </r>
    <r>
      <rPr>
        <sz val="10"/>
        <color theme="1"/>
        <rFont val="나눔고딕"/>
        <family val="3"/>
        <charset val="129"/>
      </rPr>
      <t>일</t>
    </r>
    <r>
      <rPr>
        <sz val="10"/>
        <color theme="1"/>
        <rFont val="굴림"/>
        <family val="3"/>
        <charset val="129"/>
      </rPr>
      <t>~8일</t>
    </r>
    <r>
      <rPr>
        <sz val="10"/>
        <color theme="1"/>
        <rFont val="나눔고딕"/>
        <family val="3"/>
        <charset val="129"/>
      </rPr>
      <t xml:space="preserve"> </t>
    </r>
    <r>
      <rPr>
        <sz val="10"/>
        <color theme="1"/>
        <rFont val="굴림"/>
        <family val="3"/>
        <charset val="129"/>
      </rPr>
      <t>안동 1박2일 차렌탈</t>
    </r>
    <r>
      <rPr>
        <sz val="10"/>
        <color theme="1"/>
        <rFont val="나눔고딕"/>
        <family val="3"/>
        <charset val="129"/>
      </rPr>
      <t>(</t>
    </r>
    <r>
      <rPr>
        <sz val="10"/>
        <color theme="1"/>
        <rFont val="굴림"/>
        <family val="3"/>
        <charset val="129"/>
      </rPr>
      <t>12</t>
    </r>
    <r>
      <rPr>
        <sz val="10"/>
        <color theme="1"/>
        <rFont val="나눔고딕"/>
        <family val="3"/>
        <charset val="129"/>
      </rPr>
      <t>인승)</t>
    </r>
    <phoneticPr fontId="5" type="noConversion"/>
  </si>
  <si>
    <t>2020.11.07~08</t>
    <phoneticPr fontId="4" type="noConversion"/>
  </si>
  <si>
    <t>버스업체</t>
    <phoneticPr fontId="4" type="noConversion"/>
  </si>
  <si>
    <t>엔젤버스</t>
    <phoneticPr fontId="4" type="noConversion"/>
  </si>
  <si>
    <t>ⓐ판매합계(원)</t>
    <phoneticPr fontId="4" type="noConversion"/>
  </si>
  <si>
    <r>
      <t>ⓑ입금가(</t>
    </r>
    <r>
      <rPr>
        <b/>
        <u/>
        <sz val="11.5"/>
        <rFont val="맑은 고딕"/>
        <family val="3"/>
        <charset val="129"/>
        <scheme val="minor"/>
      </rPr>
      <t>VAT포함</t>
    </r>
    <r>
      <rPr>
        <b/>
        <sz val="11.5"/>
        <rFont val="맑은 고딕"/>
        <family val="3"/>
        <charset val="129"/>
        <scheme val="minor"/>
      </rPr>
      <t>)</t>
    </r>
    <phoneticPr fontId="4" type="noConversion"/>
  </si>
  <si>
    <t>회사수익(ⓐ-ⓑ)</t>
    <phoneticPr fontId="4" type="noConversion"/>
  </si>
  <si>
    <t>부산국민렌트카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</si>
</sst>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176" formatCode="[$€-2]\ #,##0.00"/>
    <numFmt numFmtId="177" formatCode="[$KRW]\ #,##0"/>
    <numFmt numFmtId="178" formatCode="#,##0_ "/>
    <numFmt numFmtId="179" formatCode="h:mm;@"/>
  </numFmts>
  <fonts count="34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b/>
      <sz val="11"/>
      <color theme="1"/>
      <name val="HY헤드라인M"/>
      <family val="1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u/>
      <sz val="12"/>
      <color theme="10"/>
      <name val="Verdana"/>
      <family val="2"/>
    </font>
    <font>
      <sz val="12"/>
      <name val="Verdana"/>
      <family val="2"/>
    </font>
    <font>
      <sz val="12"/>
      <name val="나눔고딕"/>
      <family val="3"/>
      <charset val="129"/>
    </font>
    <font>
      <sz val="11"/>
      <color theme="1"/>
      <name val="나눔고딕"/>
      <family val="3"/>
      <charset val="129"/>
    </font>
    <font>
      <b/>
      <sz val="24"/>
      <color theme="1"/>
      <name val="Eras Bold ITC"/>
      <family val="2"/>
    </font>
    <font>
      <sz val="10"/>
      <color theme="1"/>
      <name val="맑은 고딕"/>
      <family val="2"/>
      <charset val="129"/>
      <scheme val="minor"/>
    </font>
    <font>
      <b/>
      <sz val="12"/>
      <color theme="1"/>
      <name val="나눔고딕"/>
      <family val="3"/>
      <charset val="129"/>
    </font>
    <font>
      <sz val="12"/>
      <color theme="1"/>
      <name val="나눔고딕"/>
      <family val="3"/>
      <charset val="129"/>
    </font>
    <font>
      <b/>
      <sz val="15"/>
      <color theme="1"/>
      <name val="나눔고딕"/>
      <family val="3"/>
      <charset val="129"/>
    </font>
    <font>
      <sz val="10"/>
      <color theme="1"/>
      <name val="나눔고딕"/>
      <family val="3"/>
      <charset val="129"/>
    </font>
    <font>
      <sz val="10"/>
      <color theme="1"/>
      <name val="굴림"/>
      <family val="3"/>
      <charset val="129"/>
    </font>
    <font>
      <b/>
      <sz val="11"/>
      <color theme="1"/>
      <name val="나눔고딕"/>
      <family val="3"/>
      <charset val="129"/>
    </font>
    <font>
      <sz val="9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3"/>
      <color theme="1"/>
      <name val="맑은 고딕"/>
      <family val="3"/>
      <charset val="129"/>
      <scheme val="minor"/>
    </font>
    <font>
      <sz val="11"/>
      <color rgb="FF0070C0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b/>
      <sz val="11.5"/>
      <name val="맑은 고딕"/>
      <family val="3"/>
      <charset val="129"/>
      <scheme val="minor"/>
    </font>
    <font>
      <b/>
      <sz val="11.5"/>
      <name val="맑은 고딕"/>
      <family val="3"/>
      <charset val="129"/>
      <scheme val="major"/>
    </font>
    <font>
      <b/>
      <sz val="1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ajor"/>
    </font>
    <font>
      <b/>
      <sz val="11"/>
      <color rgb="FFFF0000"/>
      <name val="맑은 고딕"/>
      <family val="3"/>
      <charset val="129"/>
      <scheme val="minor"/>
    </font>
    <font>
      <b/>
      <sz val="12"/>
      <color rgb="FFFF0000"/>
      <name val="맑은 고딕"/>
      <family val="3"/>
      <charset val="129"/>
      <scheme val="major"/>
    </font>
    <font>
      <b/>
      <sz val="12"/>
      <color rgb="FFFF0000"/>
      <name val="맑은 고딕"/>
      <family val="3"/>
      <charset val="129"/>
      <scheme val="minor"/>
    </font>
    <font>
      <sz val="10"/>
      <color theme="1"/>
      <name val="나눔고딕"/>
      <family val="3"/>
    </font>
    <font>
      <b/>
      <sz val="12"/>
      <color rgb="FF0070C0"/>
      <name val="맑은 고딕"/>
      <family val="3"/>
      <charset val="129"/>
      <scheme val="minor"/>
    </font>
    <font>
      <b/>
      <u/>
      <sz val="11.5"/>
      <name val="맑은 고딕"/>
      <family val="3"/>
      <charset val="129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48">
    <border>
      <left/>
      <right/>
      <top/>
      <bottom/>
      <diagonal/>
    </border>
    <border>
      <left style="thin">
        <color auto="1"/>
      </left>
      <right style="thin">
        <color auto="1"/>
      </right>
      <top style="thick">
        <color rgb="FFFF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ck">
        <color rgb="FFFF6600"/>
      </left>
      <right style="thin">
        <color auto="1"/>
      </right>
      <top style="thick">
        <color rgb="FFFF6600"/>
      </top>
      <bottom style="thick">
        <color rgb="FFFF6600"/>
      </bottom>
      <diagonal/>
    </border>
    <border>
      <left style="thin">
        <color auto="1"/>
      </left>
      <right/>
      <top style="thick">
        <color rgb="FFFF6600"/>
      </top>
      <bottom style="thick">
        <color rgb="FFFF6600"/>
      </bottom>
      <diagonal/>
    </border>
    <border>
      <left/>
      <right style="thick">
        <color rgb="FFFF6600"/>
      </right>
      <top style="thick">
        <color rgb="FFFF6600"/>
      </top>
      <bottom style="thick">
        <color rgb="FFFF6600"/>
      </bottom>
      <diagonal/>
    </border>
    <border>
      <left style="thin">
        <color theme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rgb="FFA50021"/>
      </bottom>
      <diagonal/>
    </border>
    <border>
      <left/>
      <right/>
      <top/>
      <bottom style="thin">
        <color rgb="FF002060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double">
        <color rgb="FF002060"/>
      </bottom>
      <diagonal/>
    </border>
    <border>
      <left style="thin">
        <color rgb="FF002060"/>
      </left>
      <right/>
      <top style="thin">
        <color rgb="FF002060"/>
      </top>
      <bottom style="double">
        <color rgb="FF002060"/>
      </bottom>
      <diagonal/>
    </border>
    <border>
      <left style="thick">
        <color auto="1"/>
      </left>
      <right style="thick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double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 style="thick">
        <color auto="1"/>
      </right>
      <top style="thin">
        <color auto="1"/>
      </top>
      <bottom style="double">
        <color auto="1"/>
      </bottom>
      <diagonal/>
    </border>
    <border>
      <left style="thick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double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double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rgb="FF00206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ck">
        <color auto="1"/>
      </left>
      <right style="thick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</borders>
  <cellStyleXfs count="6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1" fillId="0" borderId="0">
      <alignment vertical="center"/>
    </xf>
  </cellStyleXfs>
  <cellXfs count="97">
    <xf numFmtId="0" fontId="0" fillId="0" borderId="0" xfId="0">
      <alignment vertical="center"/>
    </xf>
    <xf numFmtId="0" fontId="3" fillId="0" borderId="0" xfId="2" applyFont="1">
      <alignment vertical="center"/>
    </xf>
    <xf numFmtId="0" fontId="1" fillId="0" borderId="0" xfId="2">
      <alignment vertical="center"/>
    </xf>
    <xf numFmtId="0" fontId="7" fillId="0" borderId="0" xfId="3" applyFont="1">
      <alignment vertical="center"/>
    </xf>
    <xf numFmtId="0" fontId="8" fillId="0" borderId="0" xfId="4" applyFont="1">
      <alignment vertical="center"/>
    </xf>
    <xf numFmtId="0" fontId="9" fillId="0" borderId="0" xfId="2" applyFont="1">
      <alignment vertical="center"/>
    </xf>
    <xf numFmtId="0" fontId="11" fillId="0" borderId="0" xfId="2" applyFont="1">
      <alignment vertical="center"/>
    </xf>
    <xf numFmtId="0" fontId="12" fillId="2" borderId="2" xfId="2" applyFont="1" applyFill="1" applyBorder="1" applyAlignment="1">
      <alignment horizontal="center" vertical="center"/>
    </xf>
    <xf numFmtId="0" fontId="12" fillId="2" borderId="3" xfId="2" applyFont="1" applyFill="1" applyBorder="1" applyAlignment="1">
      <alignment horizontal="center" vertical="center"/>
    </xf>
    <xf numFmtId="0" fontId="12" fillId="3" borderId="4" xfId="2" applyFont="1" applyFill="1" applyBorder="1" applyAlignment="1">
      <alignment horizontal="center" vertical="center"/>
    </xf>
    <xf numFmtId="176" fontId="12" fillId="3" borderId="5" xfId="2" applyNumberFormat="1" applyFont="1" applyFill="1" applyBorder="1" applyAlignment="1">
      <alignment horizontal="center" vertical="center" wrapText="1"/>
    </xf>
    <xf numFmtId="177" fontId="14" fillId="3" borderId="6" xfId="2" applyNumberFormat="1" applyFont="1" applyFill="1" applyBorder="1" applyAlignment="1">
      <alignment horizontal="center" vertical="center" wrapText="1"/>
    </xf>
    <xf numFmtId="0" fontId="12" fillId="2" borderId="7" xfId="2" applyFont="1" applyFill="1" applyBorder="1" applyAlignment="1">
      <alignment horizontal="center" vertical="center"/>
    </xf>
    <xf numFmtId="0" fontId="15" fillId="0" borderId="8" xfId="2" applyFont="1" applyBorder="1" applyAlignment="1">
      <alignment horizontal="left" vertical="center" wrapText="1" indent="1"/>
    </xf>
    <xf numFmtId="177" fontId="13" fillId="0" borderId="9" xfId="2" applyNumberFormat="1" applyFont="1" applyBorder="1" applyAlignment="1">
      <alignment horizontal="right" vertical="center" wrapText="1" indent="1"/>
    </xf>
    <xf numFmtId="0" fontId="13" fillId="0" borderId="8" xfId="2" applyFont="1" applyBorder="1" applyAlignment="1">
      <alignment horizontal="left" vertical="center" wrapText="1" indent="1"/>
    </xf>
    <xf numFmtId="0" fontId="12" fillId="0" borderId="11" xfId="2" applyFont="1" applyBorder="1" applyAlignment="1">
      <alignment horizontal="left" vertical="center" indent="1"/>
    </xf>
    <xf numFmtId="177" fontId="12" fillId="0" borderId="12" xfId="2" applyNumberFormat="1" applyFont="1" applyBorder="1" applyAlignment="1">
      <alignment horizontal="right" vertical="center" wrapText="1" indent="1"/>
    </xf>
    <xf numFmtId="0" fontId="13" fillId="0" borderId="8" xfId="2" applyFont="1" applyBorder="1" applyAlignment="1">
      <alignment horizontal="left" vertical="center" indent="1"/>
    </xf>
    <xf numFmtId="0" fontId="13" fillId="0" borderId="9" xfId="2" applyFont="1" applyBorder="1" applyAlignment="1">
      <alignment horizontal="left" vertical="center" wrapText="1" indent="1"/>
    </xf>
    <xf numFmtId="0" fontId="18" fillId="0" borderId="0" xfId="2" applyFont="1">
      <alignment vertical="center"/>
    </xf>
    <xf numFmtId="0" fontId="19" fillId="0" borderId="0" xfId="2" applyFont="1" applyAlignment="1"/>
    <xf numFmtId="0" fontId="1" fillId="0" borderId="0" xfId="2" applyAlignment="1"/>
    <xf numFmtId="0" fontId="2" fillId="0" borderId="0" xfId="0" applyFont="1" applyAlignment="1">
      <alignment horizontal="right" vertical="center"/>
    </xf>
    <xf numFmtId="41" fontId="22" fillId="0" borderId="0" xfId="1" applyFont="1" applyBorder="1" applyAlignment="1">
      <alignment horizontal="right" vertical="center"/>
    </xf>
    <xf numFmtId="0" fontId="23" fillId="0" borderId="0" xfId="0" applyFont="1" applyAlignment="1">
      <alignment horizontal="center" vertical="center"/>
    </xf>
    <xf numFmtId="0" fontId="1" fillId="0" borderId="0" xfId="5" applyAlignment="1">
      <alignment horizontal="left" vertical="center"/>
    </xf>
    <xf numFmtId="0" fontId="24" fillId="4" borderId="16" xfId="0" applyFont="1" applyFill="1" applyBorder="1" applyAlignment="1">
      <alignment horizontal="center" vertical="center"/>
    </xf>
    <xf numFmtId="0" fontId="25" fillId="4" borderId="16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3" fontId="27" fillId="5" borderId="13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7" fillId="5" borderId="0" xfId="0" applyFont="1" applyFill="1" applyAlignment="1">
      <alignment horizontal="center" vertical="center"/>
    </xf>
    <xf numFmtId="0" fontId="20" fillId="5" borderId="0" xfId="0" applyFont="1" applyFill="1" applyAlignment="1">
      <alignment horizontal="center" vertical="center"/>
    </xf>
    <xf numFmtId="179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/>
    </xf>
    <xf numFmtId="178" fontId="23" fillId="0" borderId="0" xfId="0" applyNumberFormat="1" applyFont="1" applyAlignment="1">
      <alignment horizontal="right" vertical="center"/>
    </xf>
    <xf numFmtId="41" fontId="22" fillId="0" borderId="0" xfId="1" applyFont="1" applyAlignment="1">
      <alignment horizontal="right" vertical="center"/>
    </xf>
    <xf numFmtId="0" fontId="0" fillId="0" borderId="10" xfId="0" applyBorder="1" applyAlignment="1">
      <alignment horizontal="center" vertical="center"/>
    </xf>
    <xf numFmtId="3" fontId="27" fillId="5" borderId="10" xfId="0" applyNumberFormat="1" applyFont="1" applyFill="1" applyBorder="1" applyAlignment="1">
      <alignment horizontal="center" vertical="center"/>
    </xf>
    <xf numFmtId="0" fontId="15" fillId="0" borderId="2" xfId="2" applyFont="1" applyBorder="1" applyAlignment="1">
      <alignment horizontal="left" vertical="center" wrapText="1" indent="1"/>
    </xf>
    <xf numFmtId="0" fontId="17" fillId="2" borderId="3" xfId="2" applyFont="1" applyFill="1" applyBorder="1" applyAlignment="1">
      <alignment horizontal="center" vertical="center" wrapText="1"/>
    </xf>
    <xf numFmtId="0" fontId="17" fillId="2" borderId="10" xfId="2" applyFont="1" applyFill="1" applyBorder="1" applyAlignment="1">
      <alignment horizontal="center" vertical="center" wrapText="1"/>
    </xf>
    <xf numFmtId="0" fontId="17" fillId="2" borderId="13" xfId="2" applyFont="1" applyFill="1" applyBorder="1" applyAlignment="1">
      <alignment horizontal="center" vertical="center" wrapText="1"/>
    </xf>
    <xf numFmtId="0" fontId="13" fillId="0" borderId="8" xfId="2" applyFont="1" applyBorder="1" applyAlignment="1">
      <alignment horizontal="left" vertical="center" wrapText="1" indent="1"/>
    </xf>
    <xf numFmtId="0" fontId="13" fillId="0" borderId="9" xfId="2" applyFont="1" applyBorder="1" applyAlignment="1">
      <alignment horizontal="left" vertical="center" wrapText="1" indent="1"/>
    </xf>
    <xf numFmtId="0" fontId="12" fillId="0" borderId="14" xfId="2" quotePrefix="1" applyFont="1" applyBorder="1" applyAlignment="1">
      <alignment horizontal="center" vertical="center"/>
    </xf>
    <xf numFmtId="0" fontId="12" fillId="0" borderId="14" xfId="2" applyFont="1" applyBorder="1" applyAlignment="1">
      <alignment horizontal="center" vertical="center"/>
    </xf>
    <xf numFmtId="0" fontId="10" fillId="2" borderId="1" xfId="2" applyFont="1" applyFill="1" applyBorder="1" applyAlignment="1">
      <alignment horizontal="center" vertical="center"/>
    </xf>
    <xf numFmtId="0" fontId="13" fillId="0" borderId="2" xfId="2" applyFont="1" applyBorder="1" applyAlignment="1">
      <alignment horizontal="left" vertical="center" wrapText="1" indent="1"/>
    </xf>
    <xf numFmtId="15" fontId="13" fillId="0" borderId="2" xfId="2" quotePrefix="1" applyNumberFormat="1" applyFont="1" applyBorder="1" applyAlignment="1">
      <alignment horizontal="left" vertical="center" wrapText="1" indent="1"/>
    </xf>
    <xf numFmtId="0" fontId="13" fillId="0" borderId="2" xfId="2" quotePrefix="1" applyFont="1" applyBorder="1" applyAlignment="1">
      <alignment horizontal="left" vertical="center" wrapText="1" indent="1"/>
    </xf>
    <xf numFmtId="0" fontId="13" fillId="0" borderId="3" xfId="2" applyFont="1" applyBorder="1" applyAlignment="1">
      <alignment horizontal="left" vertical="center" wrapText="1" indent="1"/>
    </xf>
    <xf numFmtId="0" fontId="12" fillId="2" borderId="10" xfId="2" applyFont="1" applyFill="1" applyBorder="1" applyAlignment="1">
      <alignment horizontal="center" vertical="center" wrapText="1"/>
    </xf>
    <xf numFmtId="0" fontId="21" fillId="0" borderId="15" xfId="0" applyFont="1" applyBorder="1" applyAlignment="1">
      <alignment horizontal="left" vertical="center"/>
    </xf>
    <xf numFmtId="0" fontId="26" fillId="4" borderId="17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78" fontId="24" fillId="4" borderId="23" xfId="0" applyNumberFormat="1" applyFont="1" applyFill="1" applyBorder="1" applyAlignment="1">
      <alignment horizontal="center" vertical="center"/>
    </xf>
    <xf numFmtId="41" fontId="24" fillId="4" borderId="24" xfId="1" applyFont="1" applyFill="1" applyBorder="1" applyAlignment="1">
      <alignment horizontal="center" vertical="center"/>
    </xf>
    <xf numFmtId="0" fontId="24" fillId="4" borderId="25" xfId="0" applyFont="1" applyFill="1" applyBorder="1" applyAlignment="1">
      <alignment horizontal="center" vertical="center"/>
    </xf>
    <xf numFmtId="178" fontId="22" fillId="0" borderId="27" xfId="0" applyNumberFormat="1" applyFont="1" applyBorder="1" applyAlignment="1">
      <alignment horizontal="right" vertical="center"/>
    </xf>
    <xf numFmtId="178" fontId="22" fillId="0" borderId="2" xfId="0" applyNumberFormat="1" applyFont="1" applyBorder="1" applyAlignment="1">
      <alignment horizontal="right" vertical="center"/>
    </xf>
    <xf numFmtId="178" fontId="22" fillId="0" borderId="26" xfId="0" applyNumberFormat="1" applyFont="1" applyBorder="1" applyAlignment="1">
      <alignment horizontal="right" vertical="center"/>
    </xf>
    <xf numFmtId="3" fontId="22" fillId="0" borderId="28" xfId="0" applyNumberFormat="1" applyFont="1" applyBorder="1" applyAlignment="1">
      <alignment horizontal="right" vertical="center"/>
    </xf>
    <xf numFmtId="178" fontId="22" fillId="0" borderId="20" xfId="0" applyNumberFormat="1" applyFont="1" applyBorder="1" applyAlignment="1">
      <alignment horizontal="right" vertical="center"/>
    </xf>
    <xf numFmtId="3" fontId="22" fillId="0" borderId="21" xfId="0" applyNumberFormat="1" applyFont="1" applyBorder="1" applyAlignment="1">
      <alignment horizontal="right" vertical="center"/>
    </xf>
    <xf numFmtId="178" fontId="24" fillId="5" borderId="33" xfId="5" applyNumberFormat="1" applyFont="1" applyFill="1" applyBorder="1" applyAlignment="1">
      <alignment horizontal="center" vertical="center"/>
    </xf>
    <xf numFmtId="0" fontId="0" fillId="0" borderId="12" xfId="5" applyFont="1" applyBorder="1" applyAlignment="1">
      <alignment horizontal="center" vertical="center"/>
    </xf>
    <xf numFmtId="0" fontId="0" fillId="0" borderId="19" xfId="5" applyFont="1" applyBorder="1" applyAlignment="1">
      <alignment horizontal="center" vertical="center"/>
    </xf>
    <xf numFmtId="0" fontId="24" fillId="7" borderId="30" xfId="0" applyFont="1" applyFill="1" applyBorder="1" applyAlignment="1">
      <alignment horizontal="center" vertical="center"/>
    </xf>
    <xf numFmtId="0" fontId="24" fillId="8" borderId="22" xfId="0" applyFont="1" applyFill="1" applyBorder="1" applyAlignment="1">
      <alignment horizontal="center" vertical="center"/>
    </xf>
    <xf numFmtId="0" fontId="15" fillId="0" borderId="34" xfId="2" applyFont="1" applyBorder="1" applyAlignment="1">
      <alignment horizontal="left" vertical="center" wrapText="1" indent="1"/>
    </xf>
    <xf numFmtId="3" fontId="23" fillId="0" borderId="31" xfId="0" applyNumberFormat="1" applyFont="1" applyBorder="1" applyAlignment="1">
      <alignment horizontal="right" vertical="center"/>
    </xf>
    <xf numFmtId="3" fontId="23" fillId="0" borderId="32" xfId="0" applyNumberFormat="1" applyFont="1" applyBorder="1" applyAlignment="1">
      <alignment horizontal="right" vertical="center"/>
    </xf>
    <xf numFmtId="3" fontId="22" fillId="0" borderId="18" xfId="0" applyNumberFormat="1" applyFont="1" applyBorder="1" applyAlignment="1">
      <alignment horizontal="right" vertical="center"/>
    </xf>
    <xf numFmtId="3" fontId="22" fillId="0" borderId="29" xfId="0" applyNumberFormat="1" applyFont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3" fontId="27" fillId="5" borderId="3" xfId="0" applyNumberFormat="1" applyFont="1" applyFill="1" applyBorder="1" applyAlignment="1">
      <alignment horizontal="center" vertical="center"/>
    </xf>
    <xf numFmtId="0" fontId="15" fillId="0" borderId="3" xfId="2" applyFont="1" applyBorder="1" applyAlignment="1">
      <alignment horizontal="left" vertical="center" wrapText="1" indent="1"/>
    </xf>
    <xf numFmtId="0" fontId="0" fillId="0" borderId="36" xfId="0" applyBorder="1" applyAlignment="1">
      <alignment horizontal="center" vertical="center"/>
    </xf>
    <xf numFmtId="178" fontId="22" fillId="0" borderId="37" xfId="0" applyNumberFormat="1" applyFont="1" applyBorder="1" applyAlignment="1">
      <alignment horizontal="right" vertical="center"/>
    </xf>
    <xf numFmtId="178" fontId="22" fillId="0" borderId="3" xfId="0" applyNumberFormat="1" applyFont="1" applyBorder="1" applyAlignment="1">
      <alignment horizontal="right" vertical="center"/>
    </xf>
    <xf numFmtId="3" fontId="22" fillId="0" borderId="38" xfId="0" applyNumberFormat="1" applyFont="1" applyBorder="1" applyAlignment="1">
      <alignment horizontal="right" vertical="center"/>
    </xf>
    <xf numFmtId="3" fontId="23" fillId="0" borderId="39" xfId="0" applyNumberFormat="1" applyFont="1" applyBorder="1" applyAlignment="1">
      <alignment horizontal="right" vertical="center"/>
    </xf>
    <xf numFmtId="3" fontId="22" fillId="0" borderId="40" xfId="0" applyNumberFormat="1" applyFont="1" applyBorder="1" applyAlignment="1">
      <alignment horizontal="right" vertical="center"/>
    </xf>
    <xf numFmtId="0" fontId="0" fillId="0" borderId="41" xfId="5" applyFont="1" applyBorder="1" applyAlignment="1">
      <alignment horizontal="center" vertical="center"/>
    </xf>
    <xf numFmtId="0" fontId="28" fillId="0" borderId="35" xfId="0" applyFont="1" applyBorder="1" applyAlignment="1">
      <alignment horizontal="center" vertical="center"/>
    </xf>
    <xf numFmtId="0" fontId="29" fillId="5" borderId="35" xfId="0" applyFont="1" applyFill="1" applyBorder="1" applyAlignment="1">
      <alignment horizontal="center" vertical="center"/>
    </xf>
    <xf numFmtId="0" fontId="23" fillId="5" borderId="35" xfId="0" applyFont="1" applyFill="1" applyBorder="1" applyAlignment="1">
      <alignment horizontal="center" vertical="center"/>
    </xf>
    <xf numFmtId="0" fontId="28" fillId="0" borderId="42" xfId="0" applyFont="1" applyBorder="1" applyAlignment="1">
      <alignment horizontal="center" vertical="center"/>
    </xf>
    <xf numFmtId="178" fontId="22" fillId="6" borderId="43" xfId="0" applyNumberFormat="1" applyFont="1" applyFill="1" applyBorder="1" applyAlignment="1">
      <alignment horizontal="right" vertical="center"/>
    </xf>
    <xf numFmtId="178" fontId="22" fillId="6" borderId="35" xfId="1" applyNumberFormat="1" applyFont="1" applyFill="1" applyBorder="1" applyAlignment="1">
      <alignment horizontal="right" vertical="center"/>
    </xf>
    <xf numFmtId="3" fontId="32" fillId="6" borderId="44" xfId="0" applyNumberFormat="1" applyFont="1" applyFill="1" applyBorder="1" applyAlignment="1">
      <alignment horizontal="right" vertical="center"/>
    </xf>
    <xf numFmtId="3" fontId="30" fillId="6" borderId="45" xfId="0" applyNumberFormat="1" applyFont="1" applyFill="1" applyBorder="1" applyAlignment="1">
      <alignment horizontal="right" vertical="center"/>
    </xf>
    <xf numFmtId="3" fontId="32" fillId="6" borderId="46" xfId="0" applyNumberFormat="1" applyFont="1" applyFill="1" applyBorder="1" applyAlignment="1">
      <alignment horizontal="right" vertical="center"/>
    </xf>
    <xf numFmtId="0" fontId="1" fillId="0" borderId="47" xfId="5" applyBorder="1" applyAlignment="1">
      <alignment horizontal="left" vertical="center"/>
    </xf>
  </cellXfs>
  <cellStyles count="6">
    <cellStyle name="쉼표 [0]" xfId="1" builtinId="6"/>
    <cellStyle name="표준" xfId="0" builtinId="0"/>
    <cellStyle name="표준 2" xfId="4" xr:uid="{99951E11-B3CB-4865-BA4B-6DD6EEC818EE}"/>
    <cellStyle name="표준 2 2" xfId="5" xr:uid="{1453F044-D52E-4C7A-AF47-E69146E8B383}"/>
    <cellStyle name="표준 3" xfId="2" xr:uid="{B62941DE-E0C6-43A1-B54D-01ACCA442682}"/>
    <cellStyle name="하이퍼링크 2" xfId="3" xr:uid="{5F2858AB-4AD8-4F5D-BDB2-F6951BCA4F3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467827</xdr:colOff>
      <xdr:row>0</xdr:row>
      <xdr:rowOff>0</xdr:rowOff>
    </xdr:from>
    <xdr:to>
      <xdr:col>3</xdr:col>
      <xdr:colOff>4144</xdr:colOff>
      <xdr:row>5</xdr:row>
      <xdr:rowOff>198782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id="{7005FBEE-DD90-412B-A0D1-37BA636662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49227" y="0"/>
          <a:ext cx="2184266" cy="124653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s@tktravelkorea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458938-40BA-46D1-9DC3-C453D6D7BB99}">
  <dimension ref="A1:E40"/>
  <sheetViews>
    <sheetView view="pageLayout" topLeftCell="A4" zoomScale="85" zoomScaleNormal="100" zoomScalePageLayoutView="85" workbookViewId="0">
      <selection activeCell="B14" sqref="B14"/>
    </sheetView>
  </sheetViews>
  <sheetFormatPr defaultRowHeight="16.5"/>
  <cols>
    <col min="1" max="1" width="12" style="2" bestFit="1" customWidth="1"/>
    <col min="2" max="2" width="37" style="2" customWidth="1"/>
    <col min="3" max="3" width="34.125" style="2" customWidth="1"/>
    <col min="4" max="10" width="9" style="2"/>
    <col min="11" max="11" width="9" style="2" customWidth="1"/>
    <col min="12" max="16384" width="9" style="2"/>
  </cols>
  <sheetData>
    <row r="1" spans="1:5" ht="16.5" customHeight="1">
      <c r="A1" s="1" t="s">
        <v>0</v>
      </c>
    </row>
    <row r="2" spans="1:5" ht="16.5" customHeight="1">
      <c r="A2" s="2" t="s">
        <v>1</v>
      </c>
    </row>
    <row r="3" spans="1:5" ht="16.5" customHeight="1">
      <c r="A3" s="2" t="s">
        <v>2</v>
      </c>
    </row>
    <row r="4" spans="1:5" ht="16.5" customHeight="1">
      <c r="A4" s="2" t="s">
        <v>3</v>
      </c>
    </row>
    <row r="5" spans="1:5" ht="16.5" customHeight="1">
      <c r="A5" s="3" t="s">
        <v>4</v>
      </c>
    </row>
    <row r="6" spans="1:5" ht="16.5" customHeight="1">
      <c r="A6" s="4" t="s">
        <v>5</v>
      </c>
      <c r="B6" s="5"/>
    </row>
    <row r="7" spans="1:5" ht="42" customHeight="1" thickBot="1">
      <c r="A7" s="4"/>
      <c r="B7" s="5"/>
    </row>
    <row r="8" spans="1:5" ht="31.5" thickTop="1">
      <c r="A8" s="48" t="s">
        <v>34</v>
      </c>
      <c r="B8" s="48"/>
      <c r="C8" s="48"/>
      <c r="E8" s="6"/>
    </row>
    <row r="9" spans="1:5" ht="28.35" customHeight="1">
      <c r="A9" s="7" t="s">
        <v>6</v>
      </c>
      <c r="B9" s="49" t="s">
        <v>7</v>
      </c>
      <c r="C9" s="49"/>
    </row>
    <row r="10" spans="1:5" ht="28.35" customHeight="1">
      <c r="A10" s="7" t="s">
        <v>8</v>
      </c>
      <c r="B10" s="49" t="s">
        <v>9</v>
      </c>
      <c r="C10" s="49"/>
    </row>
    <row r="11" spans="1:5" ht="28.35" customHeight="1">
      <c r="A11" s="7" t="s">
        <v>10</v>
      </c>
      <c r="B11" s="50">
        <v>44169</v>
      </c>
      <c r="C11" s="51"/>
    </row>
    <row r="12" spans="1:5" ht="28.35" customHeight="1" thickBot="1">
      <c r="A12" s="8" t="s">
        <v>11</v>
      </c>
      <c r="B12" s="52" t="s">
        <v>35</v>
      </c>
      <c r="C12" s="52"/>
    </row>
    <row r="13" spans="1:5" ht="28.35" customHeight="1" thickTop="1" thickBot="1">
      <c r="A13" s="9" t="s">
        <v>12</v>
      </c>
      <c r="B13" s="10" t="s">
        <v>13</v>
      </c>
      <c r="C13" s="11">
        <f>C20</f>
        <v>1925000</v>
      </c>
    </row>
    <row r="14" spans="1:5" ht="20.25" customHeight="1" thickTop="1">
      <c r="A14" s="12"/>
      <c r="B14" s="13" t="s">
        <v>47</v>
      </c>
      <c r="C14" s="14">
        <v>715000</v>
      </c>
    </row>
    <row r="15" spans="1:5" ht="21" customHeight="1">
      <c r="A15" s="53" t="s">
        <v>14</v>
      </c>
      <c r="B15" s="13" t="s">
        <v>36</v>
      </c>
      <c r="C15" s="14">
        <f>313500</f>
        <v>313500</v>
      </c>
    </row>
    <row r="16" spans="1:5" ht="21" customHeight="1">
      <c r="A16" s="53"/>
      <c r="B16" s="13" t="s">
        <v>37</v>
      </c>
      <c r="C16" s="14">
        <v>291500</v>
      </c>
    </row>
    <row r="17" spans="1:3" ht="21" customHeight="1">
      <c r="A17" s="53"/>
      <c r="B17" s="13" t="s">
        <v>39</v>
      </c>
      <c r="C17" s="14">
        <v>313500</v>
      </c>
    </row>
    <row r="18" spans="1:3" ht="21" customHeight="1">
      <c r="A18" s="53"/>
      <c r="B18" s="13" t="s">
        <v>38</v>
      </c>
      <c r="C18" s="14">
        <v>291500</v>
      </c>
    </row>
    <row r="19" spans="1:3" ht="21" customHeight="1">
      <c r="A19" s="53"/>
      <c r="B19" s="15"/>
      <c r="C19" s="14"/>
    </row>
    <row r="20" spans="1:3" ht="20.25" customHeight="1">
      <c r="A20" s="53"/>
      <c r="B20" s="16" t="s">
        <v>15</v>
      </c>
      <c r="C20" s="17">
        <f>SUM(C14:C19)</f>
        <v>1925000</v>
      </c>
    </row>
    <row r="21" spans="1:3" ht="20.25" customHeight="1">
      <c r="A21" s="41" t="s">
        <v>16</v>
      </c>
      <c r="B21" s="18"/>
      <c r="C21" s="19"/>
    </row>
    <row r="22" spans="1:3" ht="20.25" customHeight="1">
      <c r="A22" s="42"/>
      <c r="B22" s="44" t="s">
        <v>17</v>
      </c>
      <c r="C22" s="45"/>
    </row>
    <row r="23" spans="1:3" ht="20.25" customHeight="1">
      <c r="A23" s="42"/>
      <c r="B23" s="15" t="s">
        <v>18</v>
      </c>
      <c r="C23" s="19"/>
    </row>
    <row r="24" spans="1:3" ht="21" customHeight="1">
      <c r="A24" s="42"/>
      <c r="B24" s="15" t="s">
        <v>19</v>
      </c>
      <c r="C24" s="19"/>
    </row>
    <row r="25" spans="1:3" ht="21" customHeight="1">
      <c r="A25" s="42"/>
      <c r="B25" s="15" t="s">
        <v>20</v>
      </c>
      <c r="C25" s="19"/>
    </row>
    <row r="26" spans="1:3" ht="21" customHeight="1">
      <c r="A26" s="42"/>
      <c r="B26" s="18" t="s">
        <v>21</v>
      </c>
      <c r="C26" s="19"/>
    </row>
    <row r="27" spans="1:3" ht="21" customHeight="1">
      <c r="A27" s="42"/>
      <c r="B27" s="18" t="s">
        <v>22</v>
      </c>
      <c r="C27" s="19"/>
    </row>
    <row r="28" spans="1:3" ht="21" customHeight="1">
      <c r="A28" s="43"/>
      <c r="B28" s="15"/>
      <c r="C28" s="19"/>
    </row>
    <row r="29" spans="1:3" ht="18" customHeight="1" thickBot="1">
      <c r="A29" s="46" t="s">
        <v>23</v>
      </c>
      <c r="B29" s="47"/>
      <c r="C29" s="47"/>
    </row>
    <row r="30" spans="1:3" ht="18" customHeight="1" thickTop="1"/>
    <row r="31" spans="1:3" ht="18" customHeight="1"/>
    <row r="32" spans="1:3" ht="18" customHeight="1"/>
    <row r="33" spans="1:5" ht="22.5" customHeight="1"/>
    <row r="34" spans="1:5" ht="22.5" customHeight="1"/>
    <row r="35" spans="1:5" ht="22.5" customHeight="1"/>
    <row r="36" spans="1:5" ht="22.5" customHeight="1"/>
    <row r="37" spans="1:5" ht="63" customHeight="1"/>
    <row r="38" spans="1:5" ht="109.5" customHeight="1"/>
    <row r="39" spans="1:5" s="22" customFormat="1" ht="21.75" customHeight="1">
      <c r="A39" s="2"/>
      <c r="B39" s="2"/>
      <c r="C39" s="2"/>
      <c r="D39" s="20"/>
      <c r="E39" s="21"/>
    </row>
    <row r="40" spans="1:5" s="22" customFormat="1" ht="21.75" customHeight="1">
      <c r="A40" s="2"/>
      <c r="B40" s="2"/>
      <c r="C40" s="2"/>
      <c r="D40" s="20"/>
      <c r="E40" s="21"/>
    </row>
  </sheetData>
  <mergeCells count="9">
    <mergeCell ref="A21:A28"/>
    <mergeCell ref="B22:C22"/>
    <mergeCell ref="A29:C29"/>
    <mergeCell ref="A8:C8"/>
    <mergeCell ref="B9:C9"/>
    <mergeCell ref="B10:C10"/>
    <mergeCell ref="B11:C11"/>
    <mergeCell ref="B12:C12"/>
    <mergeCell ref="A15:A20"/>
  </mergeCells>
  <phoneticPr fontId="4" type="noConversion"/>
  <hyperlinks>
    <hyperlink ref="A5" r:id="rId1" xr:uid="{66964BB2-6779-4310-B37C-3436C54D0A0F}"/>
  </hyperlinks>
  <pageMargins left="0.44117647058823528" right="0.7" top="0.75" bottom="0.75" header="0.3" footer="0.3"/>
  <pageSetup paperSize="9" orientation="portrait" r:id="rId2"/>
  <headerFooter>
    <oddFooter>&amp;L&amp;"돋움,보통"事業者登錄證&amp;"Verdana,보통" 417-70-01307&amp;C&amp;"돋움,보통"觀光事業者&amp;"Verdana,보통" &amp;"돋움,보통"第&amp;"Verdana,보통"2015-000011&amp;"돋움,보통"號&amp;RTK Travel Korea</oddFoot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F80F03-6B6C-4BBE-87D5-800694B66C5E}">
  <sheetPr>
    <pageSetUpPr fitToPage="1"/>
  </sheetPr>
  <dimension ref="A1:P8"/>
  <sheetViews>
    <sheetView tabSelected="1" zoomScale="85" zoomScaleNormal="85" workbookViewId="0">
      <pane ySplit="2" topLeftCell="A3" activePane="bottomLeft" state="frozen"/>
      <selection activeCell="I12" sqref="I12"/>
      <selection pane="bottomLeft" activeCell="H17" sqref="H17"/>
    </sheetView>
  </sheetViews>
  <sheetFormatPr defaultRowHeight="17.25"/>
  <cols>
    <col min="1" max="1" width="4.875" style="31" customWidth="1"/>
    <col min="2" max="2" width="17.25" style="32" customWidth="1"/>
    <col min="3" max="3" width="26.5" style="33" customWidth="1"/>
    <col min="4" max="4" width="10.375" style="31" customWidth="1"/>
    <col min="5" max="5" width="18.5" style="34" customWidth="1"/>
    <col min="6" max="6" width="15" style="35" customWidth="1"/>
    <col min="7" max="9" width="19" style="31" customWidth="1"/>
    <col min="10" max="10" width="18" style="31" customWidth="1"/>
    <col min="11" max="11" width="9.5" style="31" customWidth="1"/>
    <col min="12" max="12" width="14.875" style="36" customWidth="1"/>
    <col min="13" max="13" width="14.875" style="37" customWidth="1"/>
    <col min="14" max="14" width="14.875" style="35" customWidth="1"/>
    <col min="15" max="16" width="9.875" style="26" customWidth="1"/>
  </cols>
  <sheetData>
    <row r="1" spans="1:16" ht="27" customHeight="1">
      <c r="A1" s="54" t="s">
        <v>46</v>
      </c>
      <c r="B1" s="54"/>
      <c r="C1" s="54"/>
      <c r="D1" s="54"/>
      <c r="E1" s="23"/>
      <c r="F1" s="24"/>
      <c r="G1" s="25"/>
      <c r="H1" s="25"/>
      <c r="I1" s="25"/>
      <c r="J1" s="26"/>
      <c r="K1" s="26"/>
      <c r="L1"/>
      <c r="M1"/>
      <c r="N1"/>
      <c r="O1"/>
      <c r="P1"/>
    </row>
    <row r="2" spans="1:16" ht="30" customHeight="1" thickBot="1">
      <c r="A2" s="27" t="s">
        <v>24</v>
      </c>
      <c r="B2" s="28" t="s">
        <v>25</v>
      </c>
      <c r="C2" s="27" t="s">
        <v>26</v>
      </c>
      <c r="D2" s="55" t="s">
        <v>27</v>
      </c>
      <c r="E2" s="58" t="s">
        <v>28</v>
      </c>
      <c r="F2" s="59" t="s">
        <v>29</v>
      </c>
      <c r="G2" s="60" t="s">
        <v>51</v>
      </c>
      <c r="H2" s="70" t="s">
        <v>52</v>
      </c>
      <c r="I2" s="71" t="s">
        <v>53</v>
      </c>
      <c r="J2" s="67" t="s">
        <v>49</v>
      </c>
      <c r="K2" s="67" t="s">
        <v>30</v>
      </c>
      <c r="L2"/>
      <c r="M2"/>
      <c r="N2"/>
      <c r="O2"/>
      <c r="P2"/>
    </row>
    <row r="3" spans="1:16" ht="24.95" customHeight="1" thickTop="1">
      <c r="A3" s="29">
        <v>1</v>
      </c>
      <c r="B3" s="30" t="s">
        <v>48</v>
      </c>
      <c r="C3" s="72" t="s">
        <v>40</v>
      </c>
      <c r="D3" s="56" t="s">
        <v>31</v>
      </c>
      <c r="E3" s="63">
        <v>650000</v>
      </c>
      <c r="F3" s="61">
        <v>65000</v>
      </c>
      <c r="G3" s="64">
        <f>E3+F3</f>
        <v>715000</v>
      </c>
      <c r="H3" s="73">
        <v>650000</v>
      </c>
      <c r="I3" s="75">
        <f>G3-H3</f>
        <v>65000</v>
      </c>
      <c r="J3" s="68" t="s">
        <v>50</v>
      </c>
      <c r="K3" s="68" t="s">
        <v>32</v>
      </c>
      <c r="L3"/>
      <c r="M3"/>
      <c r="N3"/>
      <c r="O3"/>
      <c r="P3"/>
    </row>
    <row r="4" spans="1:16" ht="24.95" customHeight="1">
      <c r="A4" s="29">
        <v>2</v>
      </c>
      <c r="B4" s="30" t="s">
        <v>42</v>
      </c>
      <c r="C4" s="40" t="s">
        <v>41</v>
      </c>
      <c r="D4" s="56" t="s">
        <v>31</v>
      </c>
      <c r="E4" s="65">
        <v>285000</v>
      </c>
      <c r="F4" s="62">
        <v>28500</v>
      </c>
      <c r="G4" s="66">
        <f>E4+F4</f>
        <v>313500</v>
      </c>
      <c r="H4" s="74">
        <v>275000</v>
      </c>
      <c r="I4" s="76">
        <f>G4-H4</f>
        <v>38500</v>
      </c>
      <c r="J4" s="69" t="s">
        <v>54</v>
      </c>
      <c r="K4" s="69" t="s">
        <v>32</v>
      </c>
      <c r="L4"/>
      <c r="M4"/>
      <c r="N4"/>
      <c r="O4"/>
      <c r="P4"/>
    </row>
    <row r="5" spans="1:16" ht="24.95" customHeight="1">
      <c r="A5" s="29">
        <v>3</v>
      </c>
      <c r="B5" s="30" t="s">
        <v>43</v>
      </c>
      <c r="C5" s="40" t="s">
        <v>41</v>
      </c>
      <c r="D5" s="56" t="s">
        <v>31</v>
      </c>
      <c r="E5" s="65">
        <v>265000</v>
      </c>
      <c r="F5" s="62">
        <v>26500</v>
      </c>
      <c r="G5" s="66">
        <f>E5+F5</f>
        <v>291500</v>
      </c>
      <c r="H5" s="74">
        <v>253000</v>
      </c>
      <c r="I5" s="76">
        <f>G5-H5</f>
        <v>38500</v>
      </c>
      <c r="J5" s="69" t="s">
        <v>54</v>
      </c>
      <c r="K5" s="69" t="s">
        <v>32</v>
      </c>
      <c r="L5"/>
      <c r="M5"/>
      <c r="N5"/>
      <c r="O5"/>
      <c r="P5"/>
    </row>
    <row r="6" spans="1:16" ht="24.95" customHeight="1">
      <c r="A6" s="38">
        <v>4</v>
      </c>
      <c r="B6" s="39" t="s">
        <v>44</v>
      </c>
      <c r="C6" s="40" t="s">
        <v>41</v>
      </c>
      <c r="D6" s="57" t="s">
        <v>31</v>
      </c>
      <c r="E6" s="65">
        <v>285000</v>
      </c>
      <c r="F6" s="62">
        <v>28500</v>
      </c>
      <c r="G6" s="66">
        <f>E6+F6</f>
        <v>313500</v>
      </c>
      <c r="H6" s="74">
        <v>275000</v>
      </c>
      <c r="I6" s="76">
        <f>G6-H6</f>
        <v>38500</v>
      </c>
      <c r="J6" s="69" t="s">
        <v>54</v>
      </c>
      <c r="K6" s="69" t="s">
        <v>32</v>
      </c>
      <c r="L6"/>
      <c r="M6"/>
      <c r="N6"/>
      <c r="O6"/>
      <c r="P6"/>
    </row>
    <row r="7" spans="1:16" ht="24.95" customHeight="1" thickBot="1">
      <c r="A7" s="77">
        <v>5</v>
      </c>
      <c r="B7" s="78" t="s">
        <v>45</v>
      </c>
      <c r="C7" s="79" t="s">
        <v>41</v>
      </c>
      <c r="D7" s="80" t="s">
        <v>31</v>
      </c>
      <c r="E7" s="81">
        <v>265000</v>
      </c>
      <c r="F7" s="82">
        <v>26500</v>
      </c>
      <c r="G7" s="83">
        <f t="shared" ref="G7" si="0">E7+F7</f>
        <v>291500</v>
      </c>
      <c r="H7" s="84">
        <v>253000</v>
      </c>
      <c r="I7" s="85">
        <f>G7-H7</f>
        <v>38500</v>
      </c>
      <c r="J7" s="86" t="s">
        <v>54</v>
      </c>
      <c r="K7" s="86" t="s">
        <v>32</v>
      </c>
      <c r="L7"/>
      <c r="M7"/>
      <c r="N7"/>
      <c r="O7"/>
      <c r="P7"/>
    </row>
    <row r="8" spans="1:16" ht="24.95" customHeight="1" thickTop="1">
      <c r="A8" s="87"/>
      <c r="B8" s="88" t="s">
        <v>33</v>
      </c>
      <c r="C8" s="89"/>
      <c r="D8" s="90"/>
      <c r="E8" s="91">
        <f>SUM(E3:E7)</f>
        <v>1750000</v>
      </c>
      <c r="F8" s="92">
        <f>SUM(F3:F7)</f>
        <v>175000</v>
      </c>
      <c r="G8" s="93">
        <f>E8+F8</f>
        <v>1925000</v>
      </c>
      <c r="H8" s="94">
        <f>SUM(H3:H7)</f>
        <v>1706000</v>
      </c>
      <c r="I8" s="95">
        <f>SUM(I3:I7)</f>
        <v>219000</v>
      </c>
      <c r="J8" s="96"/>
      <c r="K8" s="96"/>
      <c r="L8"/>
      <c r="M8"/>
      <c r="N8"/>
      <c r="O8"/>
      <c r="P8"/>
    </row>
  </sheetData>
  <mergeCells count="1">
    <mergeCell ref="A1:D1"/>
  </mergeCells>
  <phoneticPr fontId="4" type="noConversion"/>
  <printOptions horizontalCentered="1"/>
  <pageMargins left="0.19685039370078741" right="0.19685039370078741" top="0.39370078740157483" bottom="0.39370078740157483" header="0.31496062992125984" footer="0.31496062992125984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 지정된 범위</vt:lpstr>
      </vt:variant>
      <vt:variant>
        <vt:i4>2</vt:i4>
      </vt:variant>
    </vt:vector>
  </HeadingPairs>
  <TitlesOfParts>
    <vt:vector size="4" baseType="lpstr">
      <vt:lpstr>INVOICE</vt:lpstr>
      <vt:lpstr>상세 내역서</vt:lpstr>
      <vt:lpstr>INVOICE!Print_Area</vt:lpstr>
      <vt:lpstr>'상세 내역서'!Print_Area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임지연주임</dc:creator>
  <cp:lastModifiedBy>MYCOM</cp:lastModifiedBy>
  <dcterms:created xsi:type="dcterms:W3CDTF">2020-12-04T05:39:39Z</dcterms:created>
  <dcterms:modified xsi:type="dcterms:W3CDTF">2020-12-07T01:12:23Z</dcterms:modified>
</cp:coreProperties>
</file>