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60.CTRIP(중국)\2020년 12월\"/>
    </mc:Choice>
  </mc:AlternateContent>
  <xr:revisionPtr revIDLastSave="0" documentId="13_ncr:1_{8F64DD22-A21C-4276-A553-03D2470B1F69}" xr6:coauthVersionLast="45" xr6:coauthVersionMax="45" xr10:uidLastSave="{00000000-0000-0000-0000-000000000000}"/>
  <bookViews>
    <workbookView xWindow="28680" yWindow="1515" windowWidth="29040" windowHeight="15840" activeTab="1" xr2:uid="{00000000-000D-0000-FFFF-FFFF00000000}"/>
  </bookViews>
  <sheets>
    <sheet name="INVOICE" sheetId="4" r:id="rId1"/>
    <sheet name="Sheet1" sheetId="1" r:id="rId2"/>
  </sheets>
  <definedNames>
    <definedName name="_xlnm.Print_Area" localSheetId="0">INVOICE!$A$1:$C$33</definedName>
    <definedName name="_xlnm.Print_Area" localSheetId="1">Sheet1!$A$1:$F$20</definedName>
  </definedNames>
  <calcPr calcId="191029"/>
</workbook>
</file>

<file path=xl/calcChain.xml><?xml version="1.0" encoding="utf-8"?>
<calcChain xmlns="http://schemas.openxmlformats.org/spreadsheetml/2006/main">
  <c r="F20" i="1" l="1"/>
  <c r="C14" i="4" l="1"/>
  <c r="F18" i="1" l="1"/>
  <c r="F17" i="1"/>
  <c r="F12" i="1"/>
  <c r="F11" i="1"/>
  <c r="C13" i="4" l="1"/>
</calcChain>
</file>

<file path=xl/sharedStrings.xml><?xml version="1.0" encoding="utf-8"?>
<sst xmlns="http://schemas.openxmlformats.org/spreadsheetml/2006/main" count="53" uniqueCount="50">
  <si>
    <t>Usage Date</t>
    <phoneticPr fontId="18" type="noConversion"/>
  </si>
  <si>
    <t>Product ID</t>
    <phoneticPr fontId="18" type="noConversion"/>
  </si>
  <si>
    <t>Product Name</t>
    <phoneticPr fontId="18" type="noConversion"/>
  </si>
  <si>
    <t>TOTAL</t>
    <phoneticPr fontId="18" type="noConversion"/>
  </si>
  <si>
    <t>Booking No</t>
    <phoneticPr fontId="18" type="noConversion"/>
  </si>
  <si>
    <t>Bill To</t>
    <phoneticPr fontId="18" type="noConversion"/>
  </si>
  <si>
    <t>CTRIP(TRIP.COM)</t>
    <phoneticPr fontId="18" type="noConversion"/>
  </si>
  <si>
    <t>DATE</t>
    <phoneticPr fontId="18" type="noConversion"/>
  </si>
  <si>
    <t>PAGE</t>
    <phoneticPr fontId="18" type="noConversion"/>
  </si>
  <si>
    <t>SPECIAL NOTE</t>
    <phoneticPr fontId="18" type="noConversion"/>
  </si>
  <si>
    <t>Settlement Price</t>
    <phoneticPr fontId="18" type="noConversion"/>
  </si>
  <si>
    <t>Selling Price</t>
    <phoneticPr fontId="18" type="noConversion"/>
  </si>
  <si>
    <t>TK TRAVEL KOREA AGENCE</t>
  </si>
  <si>
    <t>Room 302, MunJeong B/D</t>
  </si>
  <si>
    <t>17, Cheonho-daero, Dongdaemun-gu</t>
  </si>
  <si>
    <t>Seoul, KOREA</t>
  </si>
  <si>
    <t>reserve@tktravelkorea.com</t>
  </si>
  <si>
    <t>www.tktravelkorea.com</t>
  </si>
  <si>
    <t>BILL FROM</t>
  </si>
  <si>
    <t>TK TRAVEL KOREA</t>
  </si>
  <si>
    <t>BILL TO</t>
  </si>
  <si>
    <t>DATE</t>
  </si>
  <si>
    <t>SUBSTANCE</t>
  </si>
  <si>
    <t>AMOUNT</t>
  </si>
  <si>
    <t>TOTAL DUE</t>
  </si>
  <si>
    <t>Details</t>
  </si>
  <si>
    <t>Account Information</t>
  </si>
  <si>
    <r>
      <t xml:space="preserve">Account Name : KB </t>
    </r>
    <r>
      <rPr>
        <sz val="12"/>
        <color indexed="8"/>
        <rFont val="나눔고딕"/>
        <family val="2"/>
      </rPr>
      <t>국민은행</t>
    </r>
    <r>
      <rPr>
        <sz val="12"/>
        <color indexed="8"/>
        <rFont val="Arial"/>
        <family val="2"/>
      </rPr>
      <t xml:space="preserve"> (KB Kookmin bank)</t>
    </r>
  </si>
  <si>
    <r>
      <t xml:space="preserve">Bank Name : </t>
    </r>
    <r>
      <rPr>
        <sz val="12"/>
        <color indexed="8"/>
        <rFont val="나눔고딕"/>
        <family val="2"/>
      </rPr>
      <t>강일구</t>
    </r>
    <r>
      <rPr>
        <sz val="12"/>
        <color indexed="8"/>
        <rFont val="Arial"/>
        <family val="2"/>
      </rPr>
      <t>(TKTRAVEL)</t>
    </r>
  </si>
  <si>
    <t>SWIFT Code : NON</t>
  </si>
  <si>
    <r>
      <t xml:space="preserve">Bank Add :  </t>
    </r>
    <r>
      <rPr>
        <sz val="12"/>
        <color indexed="8"/>
        <rFont val="나눔고딕"/>
        <family val="2"/>
      </rPr>
      <t>서울특별시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나눔고딕"/>
        <family val="2"/>
      </rPr>
      <t>서대문구</t>
    </r>
  </si>
  <si>
    <t>Bank Contact : +82-2-797-8354</t>
  </si>
  <si>
    <t>- THANK YOU SO MUCH -</t>
  </si>
  <si>
    <t>Account No : 999-1910-7950</t>
    <phoneticPr fontId="18" type="noConversion"/>
  </si>
  <si>
    <t>Shanghai Ctrip International Travel Service Co., Ltd.</t>
    <phoneticPr fontId="18" type="noConversion"/>
  </si>
  <si>
    <t>2020 December INVOICE</t>
    <phoneticPr fontId="18" type="noConversion"/>
  </si>
  <si>
    <t>Travel Service - 2020 Dec. Settlement</t>
    <phoneticPr fontId="18" type="noConversion"/>
  </si>
  <si>
    <t>[즉시발송] 용평리조트 발왕산 관광케이블카 氣 스카이워크 이용권</t>
    <phoneticPr fontId="18" type="noConversion"/>
  </si>
  <si>
    <t xml:space="preserve">[특가]비발디파크 리프트 + 장비렌탈PKG(스키장 개장일~2021.1.31) </t>
    <phoneticPr fontId="18" type="noConversion"/>
  </si>
  <si>
    <t xml:space="preserve">	32700270</t>
    <phoneticPr fontId="18" type="noConversion"/>
  </si>
  <si>
    <t>[특가]소노벨 비발디파크 스키 얼리버드 패키지</t>
    <phoneticPr fontId="18" type="noConversion"/>
  </si>
  <si>
    <t>트립닷컴 2020년 12월 이용내역서</t>
    <phoneticPr fontId="18" type="noConversion"/>
  </si>
  <si>
    <r>
      <t>[</t>
    </r>
    <r>
      <rPr>
        <sz val="11"/>
        <color rgb="FF000000"/>
        <rFont val="맑은 고딕"/>
        <family val="3"/>
        <charset val="129"/>
      </rPr>
      <t>특가</t>
    </r>
    <r>
      <rPr>
        <sz val="11"/>
        <color rgb="FF000000"/>
        <rFont val="Arial"/>
        <family val="2"/>
      </rPr>
      <t>]</t>
    </r>
    <r>
      <rPr>
        <sz val="11"/>
        <color rgb="FF000000"/>
        <rFont val="맑은 고딕"/>
        <family val="3"/>
        <charset val="129"/>
      </rPr>
      <t>비발디파크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3"/>
        <charset val="129"/>
      </rPr>
      <t>리프트</t>
    </r>
    <r>
      <rPr>
        <sz val="11"/>
        <color rgb="FF000000"/>
        <rFont val="Arial"/>
        <family val="2"/>
      </rPr>
      <t xml:space="preserve"> + </t>
    </r>
    <r>
      <rPr>
        <sz val="11"/>
        <color rgb="FF000000"/>
        <rFont val="맑은 고딕"/>
        <family val="3"/>
        <charset val="129"/>
      </rPr>
      <t>장비렌탈</t>
    </r>
    <r>
      <rPr>
        <sz val="11"/>
        <color rgb="FF000000"/>
        <rFont val="Arial"/>
        <family val="2"/>
      </rPr>
      <t>PKG(</t>
    </r>
    <r>
      <rPr>
        <sz val="11"/>
        <color rgb="FF000000"/>
        <rFont val="맑은 고딕"/>
        <family val="3"/>
        <charset val="129"/>
      </rPr>
      <t>스키장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3"/>
        <charset val="129"/>
      </rPr>
      <t>개장일</t>
    </r>
    <r>
      <rPr>
        <sz val="11"/>
        <color rgb="FF000000"/>
        <rFont val="Arial"/>
        <family val="2"/>
      </rPr>
      <t xml:space="preserve">~2021.1.31) </t>
    </r>
    <r>
      <rPr>
        <sz val="11"/>
        <color indexed="8"/>
        <rFont val="Arial"/>
        <family val="2"/>
      </rPr>
      <t>- 2pax</t>
    </r>
    <phoneticPr fontId="18" type="noConversion"/>
  </si>
  <si>
    <t>[특가]스노위랜드 종일권(스노위랜드 개장일~1.31)</t>
    <phoneticPr fontId="18" type="noConversion"/>
  </si>
  <si>
    <r>
      <t xml:space="preserve"> </t>
    </r>
    <r>
      <rPr>
        <sz val="11"/>
        <color rgb="FF000000"/>
        <rFont val="맑은 고딕"/>
        <family val="2"/>
        <charset val="129"/>
      </rPr>
      <t>용평리조트</t>
    </r>
    <r>
      <rPr>
        <sz val="11"/>
        <color indexed="8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발왕산</t>
    </r>
    <r>
      <rPr>
        <sz val="11"/>
        <color indexed="8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관광케이블카</t>
    </r>
    <r>
      <rPr>
        <sz val="11"/>
        <color indexed="8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氣</t>
    </r>
    <r>
      <rPr>
        <sz val="11"/>
        <color indexed="8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스카이워크</t>
    </r>
    <r>
      <rPr>
        <sz val="11"/>
        <color indexed="8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이용권</t>
    </r>
    <r>
      <rPr>
        <sz val="11"/>
        <color indexed="8"/>
        <rFont val="Arial"/>
        <family val="2"/>
      </rPr>
      <t>- 4pax</t>
    </r>
    <phoneticPr fontId="18" type="noConversion"/>
  </si>
  <si>
    <r>
      <rPr>
        <sz val="12"/>
        <color rgb="FF000000"/>
        <rFont val="맑은 고딕"/>
        <family val="2"/>
        <charset val="129"/>
      </rPr>
      <t>용평리조트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발왕산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관광케이블카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氣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스카이워크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이용권(12월7일이후)</t>
    </r>
    <r>
      <rPr>
        <sz val="12"/>
        <color indexed="8"/>
        <rFont val="Arial"/>
        <family val="2"/>
        <charset val="129"/>
      </rPr>
      <t xml:space="preserve"> - 4pax</t>
    </r>
    <phoneticPr fontId="18" type="noConversion"/>
  </si>
  <si>
    <r>
      <t>[</t>
    </r>
    <r>
      <rPr>
        <sz val="12"/>
        <color rgb="FF000000"/>
        <rFont val="맑은 고딕"/>
        <family val="2"/>
        <charset val="129"/>
      </rPr>
      <t>특가</t>
    </r>
    <r>
      <rPr>
        <sz val="12"/>
        <color indexed="8"/>
        <rFont val="Arial"/>
        <family val="2"/>
      </rPr>
      <t>]</t>
    </r>
    <r>
      <rPr>
        <sz val="12"/>
        <color rgb="FF000000"/>
        <rFont val="맑은 고딕"/>
        <family val="2"/>
        <charset val="129"/>
      </rPr>
      <t>스노위랜드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종일권</t>
    </r>
    <r>
      <rPr>
        <sz val="12"/>
        <color indexed="8"/>
        <rFont val="Arial"/>
        <family val="2"/>
      </rPr>
      <t>(</t>
    </r>
    <r>
      <rPr>
        <sz val="12"/>
        <color rgb="FF000000"/>
        <rFont val="맑은 고딕"/>
        <family val="2"/>
        <charset val="129"/>
      </rPr>
      <t>스노위랜드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개장일</t>
    </r>
    <r>
      <rPr>
        <sz val="12"/>
        <color indexed="8"/>
        <rFont val="Arial"/>
        <family val="2"/>
      </rPr>
      <t>~1.31)- 3pax</t>
    </r>
    <phoneticPr fontId="18" type="noConversion"/>
  </si>
  <si>
    <r>
      <rPr>
        <sz val="12"/>
        <color rgb="FF000000"/>
        <rFont val="맑은 고딕"/>
        <family val="2"/>
        <charset val="129"/>
      </rPr>
      <t>소노벨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비발디파크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스키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얼리버드</t>
    </r>
    <r>
      <rPr>
        <sz val="12"/>
        <color indexed="8"/>
        <rFont val="Arial"/>
        <family val="2"/>
      </rPr>
      <t xml:space="preserve"> </t>
    </r>
    <r>
      <rPr>
        <sz val="12"/>
        <color rgb="FF000000"/>
        <rFont val="맑은 고딕"/>
        <family val="2"/>
        <charset val="129"/>
      </rPr>
      <t>패키지</t>
    </r>
    <r>
      <rPr>
        <sz val="12"/>
        <color indexed="8"/>
        <rFont val="Arial"/>
        <family val="2"/>
        <charset val="129"/>
      </rPr>
      <t>- 2pax</t>
    </r>
    <phoneticPr fontId="18" type="noConversion"/>
  </si>
  <si>
    <t>[즉시발송] 용평리조트 발왕산 관광케이블카 氣 스카이워크 이용권(12/7이후)</t>
    <phoneticPr fontId="18" type="noConversion"/>
  </si>
  <si>
    <t>Total Persons : 15 pax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</si>
</sst>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176" formatCode="0_);[Red]\(0\)"/>
    <numFmt numFmtId="177" formatCode="[$€-2]\ #,##0.00"/>
    <numFmt numFmtId="178" formatCode="[$KRW]\ #,##0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宋体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indexed="8"/>
      <name val="HY헤드라인M"/>
      <family val="1"/>
      <charset val="129"/>
    </font>
    <font>
      <sz val="12"/>
      <name val="Verdana"/>
      <family val="2"/>
    </font>
    <font>
      <sz val="12"/>
      <name val="나눔고딕"/>
      <family val="3"/>
      <charset val="129"/>
    </font>
    <font>
      <sz val="11"/>
      <color indexed="8"/>
      <name val="나눔고딕"/>
      <family val="3"/>
      <charset val="129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나눔고딕"/>
      <family val="2"/>
    </font>
    <font>
      <b/>
      <sz val="15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맑은 고딕"/>
      <family val="2"/>
      <scheme val="minor"/>
    </font>
    <font>
      <sz val="11"/>
      <color rgb="FF000000"/>
      <name val="맑은 고딕"/>
      <family val="2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Arial"/>
      <family val="2"/>
    </font>
    <font>
      <sz val="12"/>
      <color rgb="FF000000"/>
      <name val="맑은 고딕"/>
      <family val="2"/>
      <charset val="129"/>
    </font>
    <font>
      <sz val="12"/>
      <color indexed="8"/>
      <name val="Arial"/>
      <family val="2"/>
      <charset val="129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rgb="FFFF6600"/>
      </top>
      <bottom/>
      <diagonal/>
    </border>
    <border>
      <left/>
      <right style="thin">
        <color auto="1"/>
      </right>
      <top style="thick">
        <color rgb="FFFF66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A50021"/>
      </bottom>
      <diagonal/>
    </border>
    <border>
      <left/>
      <right/>
      <top style="thin">
        <color auto="1"/>
      </top>
      <bottom style="thick">
        <color rgb="FFA50021"/>
      </bottom>
      <diagonal/>
    </border>
    <border>
      <left/>
      <right style="thin">
        <color auto="1"/>
      </right>
      <top style="thin">
        <color auto="1"/>
      </top>
      <bottom style="thick">
        <color rgb="FFA50021"/>
      </bottom>
      <diagonal/>
    </border>
  </borders>
  <cellStyleXfs count="48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35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20" fillId="0" borderId="13" xfId="44" applyBorder="1">
      <alignment vertical="center"/>
    </xf>
    <xf numFmtId="0" fontId="21" fillId="33" borderId="0" xfId="0" applyFont="1" applyFill="1">
      <alignment vertical="center"/>
    </xf>
    <xf numFmtId="0" fontId="21" fillId="33" borderId="13" xfId="0" applyFont="1" applyFill="1" applyBorder="1" applyAlignment="1">
      <alignment horizontal="center" vertical="center"/>
    </xf>
    <xf numFmtId="42" fontId="0" fillId="0" borderId="16" xfId="0" applyNumberFormat="1" applyBorder="1">
      <alignment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0" fontId="21" fillId="33" borderId="27" xfId="0" applyFont="1" applyFill="1" applyBorder="1" applyAlignment="1">
      <alignment horizontal="center" vertical="center"/>
    </xf>
    <xf numFmtId="42" fontId="0" fillId="0" borderId="28" xfId="1" applyFont="1" applyBorder="1">
      <alignment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14" fontId="0" fillId="0" borderId="27" xfId="0" applyNumberFormat="1" applyBorder="1">
      <alignment vertical="center"/>
    </xf>
    <xf numFmtId="176" fontId="0" fillId="0" borderId="30" xfId="0" applyNumberFormat="1" applyBorder="1" applyAlignment="1">
      <alignment horizontal="right" vertical="center"/>
    </xf>
    <xf numFmtId="0" fontId="0" fillId="0" borderId="27" xfId="0" applyBorder="1">
      <alignment vertical="center"/>
    </xf>
    <xf numFmtId="0" fontId="24" fillId="0" borderId="0" xfId="45" applyFont="1">
      <alignment vertical="center"/>
    </xf>
    <xf numFmtId="0" fontId="23" fillId="0" borderId="0" xfId="45">
      <alignment vertical="center"/>
    </xf>
    <xf numFmtId="0" fontId="26" fillId="0" borderId="0" xfId="46" applyFont="1">
      <alignment vertical="center"/>
    </xf>
    <xf numFmtId="0" fontId="27" fillId="0" borderId="0" xfId="45" applyFont="1">
      <alignment vertical="center"/>
    </xf>
    <xf numFmtId="0" fontId="29" fillId="34" borderId="35" xfId="45" applyFont="1" applyFill="1" applyBorder="1" applyAlignment="1">
      <alignment horizontal="center" vertical="center"/>
    </xf>
    <xf numFmtId="0" fontId="29" fillId="34" borderId="38" xfId="45" applyFont="1" applyFill="1" applyBorder="1" applyAlignment="1">
      <alignment horizontal="center" vertical="center"/>
    </xf>
    <xf numFmtId="0" fontId="29" fillId="35" borderId="41" xfId="45" applyFont="1" applyFill="1" applyBorder="1" applyAlignment="1">
      <alignment horizontal="center" vertical="center"/>
    </xf>
    <xf numFmtId="177" fontId="29" fillId="35" borderId="42" xfId="45" applyNumberFormat="1" applyFont="1" applyFill="1" applyBorder="1" applyAlignment="1">
      <alignment horizontal="center" vertical="center" wrapText="1"/>
    </xf>
    <xf numFmtId="178" fontId="32" fillId="35" borderId="43" xfId="45" applyNumberFormat="1" applyFont="1" applyFill="1" applyBorder="1" applyAlignment="1">
      <alignment horizontal="center" vertical="center" wrapText="1"/>
    </xf>
    <xf numFmtId="0" fontId="29" fillId="34" borderId="44" xfId="45" applyFont="1" applyFill="1" applyBorder="1" applyAlignment="1">
      <alignment horizontal="center" vertical="center"/>
    </xf>
    <xf numFmtId="0" fontId="30" fillId="0" borderId="48" xfId="45" applyFont="1" applyBorder="1" applyAlignment="1">
      <alignment horizontal="left" vertical="center" wrapText="1" indent="1"/>
    </xf>
    <xf numFmtId="0" fontId="30" fillId="0" borderId="50" xfId="45" applyFont="1" applyBorder="1" applyAlignment="1">
      <alignment horizontal="left" vertical="center"/>
    </xf>
    <xf numFmtId="0" fontId="30" fillId="0" borderId="51" xfId="45" applyFont="1" applyBorder="1" applyAlignment="1">
      <alignment horizontal="left" vertical="center" wrapText="1" indent="1"/>
    </xf>
    <xf numFmtId="0" fontId="30" fillId="0" borderId="48" xfId="45" applyFont="1" applyBorder="1" applyAlignment="1">
      <alignment horizontal="left" vertical="center" indent="1"/>
    </xf>
    <xf numFmtId="0" fontId="30" fillId="0" borderId="49" xfId="45" applyFont="1" applyBorder="1" applyAlignment="1">
      <alignment horizontal="left" vertical="center" wrapText="1" indent="1"/>
    </xf>
    <xf numFmtId="0" fontId="23" fillId="0" borderId="0" xfId="45" applyAlignment="1"/>
    <xf numFmtId="0" fontId="0" fillId="0" borderId="35" xfId="0" applyBorder="1" applyAlignment="1">
      <alignment horizontal="center"/>
    </xf>
    <xf numFmtId="0" fontId="0" fillId="0" borderId="35" xfId="0" applyBorder="1" applyAlignment="1">
      <alignment horizontal="left"/>
    </xf>
    <xf numFmtId="14" fontId="35" fillId="0" borderId="35" xfId="47" applyNumberFormat="1" applyBorder="1" applyAlignment="1">
      <alignment horizontal="center"/>
    </xf>
    <xf numFmtId="0" fontId="0" fillId="0" borderId="35" xfId="0" applyBorder="1">
      <alignment vertical="center"/>
    </xf>
    <xf numFmtId="0" fontId="0" fillId="0" borderId="35" xfId="0" applyBorder="1" applyAlignment="1">
      <alignment horizontal="center" vertical="center"/>
    </xf>
    <xf numFmtId="42" fontId="0" fillId="0" borderId="10" xfId="1" applyFont="1" applyFill="1" applyBorder="1">
      <alignment vertical="center"/>
    </xf>
    <xf numFmtId="42" fontId="0" fillId="0" borderId="10" xfId="1" applyNumberFormat="1" applyFont="1" applyFill="1" applyBorder="1">
      <alignment vertical="center"/>
    </xf>
    <xf numFmtId="42" fontId="0" fillId="0" borderId="35" xfId="0" applyNumberFormat="1" applyFill="1" applyBorder="1">
      <alignment vertical="center"/>
    </xf>
    <xf numFmtId="42" fontId="0" fillId="36" borderId="10" xfId="1" applyFont="1" applyFill="1" applyBorder="1">
      <alignment vertical="center"/>
    </xf>
    <xf numFmtId="42" fontId="0" fillId="36" borderId="10" xfId="0" applyNumberFormat="1" applyFill="1" applyBorder="1">
      <alignment vertical="center"/>
    </xf>
    <xf numFmtId="42" fontId="0" fillId="36" borderId="35" xfId="1" applyFont="1" applyFill="1" applyBorder="1">
      <alignment vertical="center"/>
    </xf>
    <xf numFmtId="42" fontId="0" fillId="36" borderId="35" xfId="0" applyNumberFormat="1" applyFill="1" applyBorder="1">
      <alignment vertical="center"/>
    </xf>
    <xf numFmtId="0" fontId="34" fillId="34" borderId="38" xfId="45" applyFont="1" applyFill="1" applyBorder="1" applyAlignment="1">
      <alignment horizontal="center" vertical="center" wrapText="1"/>
    </xf>
    <xf numFmtId="0" fontId="34" fillId="34" borderId="47" xfId="45" applyFont="1" applyFill="1" applyBorder="1" applyAlignment="1">
      <alignment horizontal="center" vertical="center" wrapText="1"/>
    </xf>
    <xf numFmtId="0" fontId="34" fillId="34" borderId="52" xfId="45" applyFont="1" applyFill="1" applyBorder="1" applyAlignment="1">
      <alignment horizontal="center" vertical="center" wrapText="1"/>
    </xf>
    <xf numFmtId="0" fontId="30" fillId="0" borderId="48" xfId="45" applyFont="1" applyBorder="1" applyAlignment="1">
      <alignment horizontal="left" vertical="center" wrapText="1" indent="1"/>
    </xf>
    <xf numFmtId="0" fontId="30" fillId="0" borderId="49" xfId="45" applyFont="1" applyBorder="1" applyAlignment="1">
      <alignment horizontal="left" vertical="center" wrapText="1" indent="1"/>
    </xf>
    <xf numFmtId="0" fontId="29" fillId="0" borderId="53" xfId="45" quotePrefix="1" applyFont="1" applyBorder="1" applyAlignment="1">
      <alignment horizontal="center" vertical="center"/>
    </xf>
    <xf numFmtId="0" fontId="29" fillId="0" borderId="54" xfId="45" quotePrefix="1" applyFont="1" applyBorder="1" applyAlignment="1">
      <alignment horizontal="center" vertical="center"/>
    </xf>
    <xf numFmtId="0" fontId="29" fillId="0" borderId="55" xfId="45" quotePrefix="1" applyFont="1" applyBorder="1" applyAlignment="1">
      <alignment horizontal="center" vertical="center"/>
    </xf>
    <xf numFmtId="0" fontId="28" fillId="34" borderId="32" xfId="45" applyFont="1" applyFill="1" applyBorder="1" applyAlignment="1">
      <alignment horizontal="center" vertical="center"/>
    </xf>
    <xf numFmtId="0" fontId="28" fillId="34" borderId="33" xfId="45" applyFont="1" applyFill="1" applyBorder="1" applyAlignment="1">
      <alignment horizontal="center" vertical="center"/>
    </xf>
    <xf numFmtId="0" fontId="28" fillId="34" borderId="34" xfId="45" applyFont="1" applyFill="1" applyBorder="1" applyAlignment="1">
      <alignment horizontal="center" vertical="center"/>
    </xf>
    <xf numFmtId="0" fontId="30" fillId="0" borderId="36" xfId="45" applyFont="1" applyBorder="1" applyAlignment="1">
      <alignment horizontal="left" vertical="center" wrapText="1" indent="1"/>
    </xf>
    <xf numFmtId="0" fontId="30" fillId="0" borderId="37" xfId="45" applyFont="1" applyBorder="1" applyAlignment="1">
      <alignment horizontal="left" vertical="center" wrapText="1" indent="1"/>
    </xf>
    <xf numFmtId="0" fontId="31" fillId="0" borderId="36" xfId="45" applyFont="1" applyBorder="1" applyAlignment="1">
      <alignment horizontal="left" vertical="center" wrapText="1" indent="1"/>
    </xf>
    <xf numFmtId="0" fontId="31" fillId="0" borderId="37" xfId="45" applyFont="1" applyBorder="1" applyAlignment="1">
      <alignment horizontal="left" vertical="center" wrapText="1" indent="1"/>
    </xf>
    <xf numFmtId="15" fontId="30" fillId="0" borderId="36" xfId="45" applyNumberFormat="1" applyFont="1" applyBorder="1" applyAlignment="1">
      <alignment horizontal="left" vertical="center" wrapText="1" indent="1"/>
    </xf>
    <xf numFmtId="15" fontId="30" fillId="0" borderId="37" xfId="45" applyNumberFormat="1" applyFont="1" applyBorder="1" applyAlignment="1">
      <alignment horizontal="left" vertical="center" wrapText="1" indent="1"/>
    </xf>
    <xf numFmtId="0" fontId="30" fillId="0" borderId="39" xfId="45" applyFont="1" applyBorder="1" applyAlignment="1">
      <alignment horizontal="left" vertical="center" wrapText="1" indent="1"/>
    </xf>
    <xf numFmtId="0" fontId="30" fillId="0" borderId="40" xfId="45" applyFont="1" applyBorder="1" applyAlignment="1">
      <alignment horizontal="left" vertical="center" wrapText="1" indent="1"/>
    </xf>
    <xf numFmtId="0" fontId="33" fillId="0" borderId="45" xfId="45" applyFont="1" applyBorder="1" applyAlignment="1">
      <alignment horizontal="left" vertical="center" wrapText="1"/>
    </xf>
    <xf numFmtId="0" fontId="33" fillId="0" borderId="48" xfId="45" applyFont="1" applyBorder="1" applyAlignment="1">
      <alignment horizontal="left" vertical="center" wrapText="1"/>
    </xf>
    <xf numFmtId="178" fontId="30" fillId="0" borderId="46" xfId="45" applyNumberFormat="1" applyFont="1" applyBorder="1" applyAlignment="1">
      <alignment horizontal="right" vertical="center" wrapText="1"/>
    </xf>
    <xf numFmtId="178" fontId="30" fillId="0" borderId="49" xfId="45" applyNumberFormat="1" applyFont="1" applyBorder="1" applyAlignment="1">
      <alignment horizontal="right" vertical="center" wrapText="1"/>
    </xf>
    <xf numFmtId="0" fontId="29" fillId="34" borderId="47" xfId="45" applyFont="1" applyFill="1" applyBorder="1" applyAlignment="1">
      <alignment horizontal="center" vertical="center" wrapText="1"/>
    </xf>
    <xf numFmtId="0" fontId="40" fillId="0" borderId="48" xfId="45" applyFont="1" applyBorder="1" applyAlignment="1">
      <alignment horizontal="left" vertical="center" wrapText="1"/>
    </xf>
    <xf numFmtId="0" fontId="30" fillId="0" borderId="48" xfId="45" applyFont="1" applyBorder="1" applyAlignment="1">
      <alignment horizontal="left" vertical="center" wrapText="1"/>
    </xf>
    <xf numFmtId="0" fontId="17" fillId="33" borderId="29" xfId="0" applyFont="1" applyFill="1" applyBorder="1" applyAlignment="1">
      <alignment horizontal="center" vertical="center"/>
    </xf>
    <xf numFmtId="0" fontId="17" fillId="33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8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통화 [0]" xfId="1" builtinId="7"/>
    <cellStyle name="표준" xfId="0" builtinId="0"/>
    <cellStyle name="표준 2" xfId="43" xr:uid="{00000000-0005-0000-0000-00002B000000}"/>
    <cellStyle name="표준 2 2" xfId="46" xr:uid="{00000000-0005-0000-0000-00002C000000}"/>
    <cellStyle name="표준 3" xfId="45" xr:uid="{00000000-0005-0000-0000-00002D000000}"/>
    <cellStyle name="표준 4" xfId="47" xr:uid="{00000000-0005-0000-0000-00002E000000}"/>
    <cellStyle name="하이퍼링크" xfId="4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171449</xdr:colOff>
      <xdr:row>0</xdr:row>
      <xdr:rowOff>0</xdr:rowOff>
    </xdr:from>
    <xdr:to>
      <xdr:col>2</xdr:col>
      <xdr:colOff>2725082</xdr:colOff>
      <xdr:row>6</xdr:row>
      <xdr:rowOff>200024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4" y="0"/>
          <a:ext cx="2553633" cy="145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view="pageBreakPreview" zoomScale="60" zoomScaleNormal="100" workbookViewId="0">
      <selection activeCell="F33" sqref="F33"/>
    </sheetView>
  </sheetViews>
  <sheetFormatPr defaultColWidth="9" defaultRowHeight="16.5" customHeight="1"/>
  <cols>
    <col min="1" max="1" width="14" style="24" customWidth="1"/>
    <col min="2" max="2" width="43.5" style="24" customWidth="1"/>
    <col min="3" max="3" width="39.75" style="24" customWidth="1"/>
    <col min="4" max="16384" width="9" style="24"/>
  </cols>
  <sheetData>
    <row r="1" spans="1:3" ht="16.5" customHeight="1">
      <c r="A1" s="23" t="s">
        <v>12</v>
      </c>
    </row>
    <row r="2" spans="1:3" ht="16.5" customHeight="1">
      <c r="A2" s="24" t="s">
        <v>13</v>
      </c>
    </row>
    <row r="3" spans="1:3" ht="16.5" customHeight="1">
      <c r="A3" s="24" t="s">
        <v>14</v>
      </c>
    </row>
    <row r="4" spans="1:3" ht="16.5" customHeight="1">
      <c r="A4" s="24" t="s">
        <v>15</v>
      </c>
    </row>
    <row r="5" spans="1:3" ht="16.5" customHeight="1">
      <c r="A5" s="25" t="s">
        <v>16</v>
      </c>
    </row>
    <row r="6" spans="1:3" ht="16.5" customHeight="1">
      <c r="A6" s="25" t="s">
        <v>17</v>
      </c>
      <c r="B6" s="26"/>
    </row>
    <row r="7" spans="1:3" ht="42" customHeight="1" thickBot="1">
      <c r="A7" s="25"/>
      <c r="B7" s="26"/>
    </row>
    <row r="8" spans="1:3" ht="30.75" customHeight="1" thickTop="1">
      <c r="A8" s="59" t="s">
        <v>35</v>
      </c>
      <c r="B8" s="60"/>
      <c r="C8" s="61"/>
    </row>
    <row r="9" spans="1:3" ht="28.35" customHeight="1">
      <c r="A9" s="27" t="s">
        <v>18</v>
      </c>
      <c r="B9" s="62" t="s">
        <v>19</v>
      </c>
      <c r="C9" s="63"/>
    </row>
    <row r="10" spans="1:3" ht="28.35" customHeight="1">
      <c r="A10" s="27" t="s">
        <v>20</v>
      </c>
      <c r="B10" s="64" t="s">
        <v>34</v>
      </c>
      <c r="C10" s="65"/>
    </row>
    <row r="11" spans="1:3" ht="28.35" customHeight="1">
      <c r="A11" s="27" t="s">
        <v>21</v>
      </c>
      <c r="B11" s="66">
        <v>44196</v>
      </c>
      <c r="C11" s="67"/>
    </row>
    <row r="12" spans="1:3" ht="28.35" customHeight="1" thickBot="1">
      <c r="A12" s="28" t="s">
        <v>22</v>
      </c>
      <c r="B12" s="68" t="s">
        <v>36</v>
      </c>
      <c r="C12" s="69"/>
    </row>
    <row r="13" spans="1:3" ht="28.35" customHeight="1" thickTop="1" thickBot="1">
      <c r="A13" s="29" t="s">
        <v>23</v>
      </c>
      <c r="B13" s="30" t="s">
        <v>24</v>
      </c>
      <c r="C13" s="31">
        <f>SUM(C14:C23)</f>
        <v>537500</v>
      </c>
    </row>
    <row r="14" spans="1:3" ht="20.25" customHeight="1" thickTop="1">
      <c r="A14" s="32"/>
      <c r="B14" s="70" t="s">
        <v>44</v>
      </c>
      <c r="C14" s="72">
        <f>60000</f>
        <v>60000</v>
      </c>
    </row>
    <row r="15" spans="1:3" ht="21" customHeight="1">
      <c r="A15" s="74" t="s">
        <v>25</v>
      </c>
      <c r="B15" s="71"/>
      <c r="C15" s="73"/>
    </row>
    <row r="16" spans="1:3" ht="21" customHeight="1">
      <c r="A16" s="74"/>
      <c r="B16" s="71" t="s">
        <v>42</v>
      </c>
      <c r="C16" s="73">
        <v>80000</v>
      </c>
    </row>
    <row r="17" spans="1:3" ht="21" customHeight="1">
      <c r="A17" s="74"/>
      <c r="B17" s="71"/>
      <c r="C17" s="73"/>
    </row>
    <row r="18" spans="1:3" ht="21" customHeight="1">
      <c r="A18" s="74"/>
      <c r="B18" s="75" t="s">
        <v>47</v>
      </c>
      <c r="C18" s="73">
        <v>240000</v>
      </c>
    </row>
    <row r="19" spans="1:3" ht="21" customHeight="1">
      <c r="A19" s="74"/>
      <c r="B19" s="76"/>
      <c r="C19" s="73"/>
    </row>
    <row r="20" spans="1:3" ht="21" customHeight="1">
      <c r="A20" s="74"/>
      <c r="B20" s="76" t="s">
        <v>46</v>
      </c>
      <c r="C20" s="73">
        <v>85500</v>
      </c>
    </row>
    <row r="21" spans="1:3" ht="21" customHeight="1">
      <c r="A21" s="74"/>
      <c r="B21" s="76"/>
      <c r="C21" s="73"/>
    </row>
    <row r="22" spans="1:3" ht="21" customHeight="1">
      <c r="A22" s="74"/>
      <c r="B22" s="75" t="s">
        <v>45</v>
      </c>
      <c r="C22" s="73">
        <v>72000</v>
      </c>
    </row>
    <row r="23" spans="1:3" ht="21" customHeight="1">
      <c r="A23" s="74"/>
      <c r="B23" s="76"/>
      <c r="C23" s="73"/>
    </row>
    <row r="24" spans="1:3" ht="20.25" customHeight="1">
      <c r="A24" s="74"/>
      <c r="B24" s="34" t="s">
        <v>49</v>
      </c>
      <c r="C24" s="35"/>
    </row>
    <row r="25" spans="1:3" ht="20.25" customHeight="1">
      <c r="A25" s="51" t="s">
        <v>26</v>
      </c>
      <c r="B25" s="36"/>
      <c r="C25" s="37"/>
    </row>
    <row r="26" spans="1:3" ht="20.25" customHeight="1">
      <c r="A26" s="52"/>
      <c r="B26" s="54" t="s">
        <v>27</v>
      </c>
      <c r="C26" s="55"/>
    </row>
    <row r="27" spans="1:3" ht="20.25" customHeight="1">
      <c r="A27" s="52"/>
      <c r="B27" s="54" t="s">
        <v>28</v>
      </c>
      <c r="C27" s="55"/>
    </row>
    <row r="28" spans="1:3" ht="21" customHeight="1">
      <c r="A28" s="52"/>
      <c r="B28" s="54" t="s">
        <v>33</v>
      </c>
      <c r="C28" s="55"/>
    </row>
    <row r="29" spans="1:3" ht="21" customHeight="1">
      <c r="A29" s="52"/>
      <c r="B29" s="33" t="s">
        <v>29</v>
      </c>
      <c r="C29" s="37"/>
    </row>
    <row r="30" spans="1:3" ht="21" customHeight="1">
      <c r="A30" s="52"/>
      <c r="B30" s="36" t="s">
        <v>30</v>
      </c>
      <c r="C30" s="37"/>
    </row>
    <row r="31" spans="1:3" ht="21" customHeight="1">
      <c r="A31" s="52"/>
      <c r="B31" s="36" t="s">
        <v>31</v>
      </c>
      <c r="C31" s="37"/>
    </row>
    <row r="32" spans="1:3" ht="21" customHeight="1">
      <c r="A32" s="53"/>
      <c r="B32" s="33"/>
      <c r="C32" s="37"/>
    </row>
    <row r="33" spans="1:3" ht="18" customHeight="1" thickBot="1">
      <c r="A33" s="56" t="s">
        <v>32</v>
      </c>
      <c r="B33" s="57"/>
      <c r="C33" s="58"/>
    </row>
    <row r="34" spans="1:3" ht="18" customHeight="1" thickTop="1"/>
    <row r="35" spans="1:3" ht="18" customHeight="1"/>
    <row r="36" spans="1:3" ht="22.5" customHeight="1"/>
    <row r="37" spans="1:3" ht="22.5" customHeight="1"/>
    <row r="38" spans="1:3" ht="22.5" customHeight="1"/>
    <row r="39" spans="1:3" ht="22.5" customHeight="1"/>
    <row r="40" spans="1:3" ht="63" customHeight="1"/>
    <row r="41" spans="1:3" ht="109.5" customHeight="1"/>
    <row r="42" spans="1:3" s="38" customFormat="1" ht="21.75" customHeight="1">
      <c r="A42" s="24"/>
      <c r="B42" s="24"/>
      <c r="C42" s="24"/>
    </row>
    <row r="43" spans="1:3" s="38" customFormat="1" ht="21.75" customHeight="1">
      <c r="A43" s="24"/>
      <c r="B43" s="24"/>
      <c r="C43" s="24"/>
    </row>
  </sheetData>
  <mergeCells count="21">
    <mergeCell ref="B14:B15"/>
    <mergeCell ref="C14:C15"/>
    <mergeCell ref="A15:A24"/>
    <mergeCell ref="B16:B17"/>
    <mergeCell ref="C16:C17"/>
    <mergeCell ref="B18:B19"/>
    <mergeCell ref="B20:B21"/>
    <mergeCell ref="B22:B23"/>
    <mergeCell ref="C18:C19"/>
    <mergeCell ref="C20:C21"/>
    <mergeCell ref="C22:C23"/>
    <mergeCell ref="A8:C8"/>
    <mergeCell ref="B9:C9"/>
    <mergeCell ref="B10:C10"/>
    <mergeCell ref="B11:C11"/>
    <mergeCell ref="B12:C12"/>
    <mergeCell ref="A25:A32"/>
    <mergeCell ref="B26:C26"/>
    <mergeCell ref="B27:C27"/>
    <mergeCell ref="B28:C28"/>
    <mergeCell ref="A33:C33"/>
  </mergeCells>
  <phoneticPr fontId="18" type="noConversion"/>
  <pageMargins left="0.7" right="0.7" top="0.75" bottom="0.75" header="0.3" footer="0.3"/>
  <pageSetup paperSize="9" scale="82" orientation="portrait" r:id="rId1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abSelected="1" view="pageBreakPreview" zoomScale="60" zoomScaleNormal="100" workbookViewId="0">
      <selection activeCell="E17" sqref="E17"/>
    </sheetView>
  </sheetViews>
  <sheetFormatPr defaultRowHeight="16.5"/>
  <cols>
    <col min="1" max="1" width="11.625" bestFit="1" customWidth="1"/>
    <col min="2" max="2" width="12.75" bestFit="1" customWidth="1"/>
    <col min="3" max="3" width="10.625" bestFit="1" customWidth="1"/>
    <col min="4" max="4" width="67.625" customWidth="1"/>
    <col min="5" max="5" width="15.75" customWidth="1"/>
    <col min="6" max="6" width="16.625" customWidth="1"/>
  </cols>
  <sheetData>
    <row r="1" spans="1:6" ht="26.25">
      <c r="A1" s="85" t="s">
        <v>41</v>
      </c>
      <c r="B1" s="85"/>
      <c r="C1" s="85"/>
      <c r="D1" s="85"/>
      <c r="E1" s="85"/>
      <c r="F1" s="85"/>
    </row>
    <row r="2" spans="1:6">
      <c r="E2" s="7" t="s">
        <v>5</v>
      </c>
    </row>
    <row r="3" spans="1:6">
      <c r="E3" s="4" t="s">
        <v>6</v>
      </c>
      <c r="F3" s="22"/>
    </row>
    <row r="4" spans="1:6">
      <c r="E4" s="5"/>
      <c r="F4" s="18"/>
    </row>
    <row r="5" spans="1:6">
      <c r="E5" s="6"/>
      <c r="F5" s="19"/>
    </row>
    <row r="6" spans="1:6">
      <c r="A6" s="2"/>
    </row>
    <row r="7" spans="1:6">
      <c r="A7" s="2"/>
      <c r="E7" s="12" t="s">
        <v>7</v>
      </c>
      <c r="F7" s="20">
        <v>44196</v>
      </c>
    </row>
    <row r="8" spans="1:6">
      <c r="A8" s="2"/>
      <c r="E8" s="8" t="s">
        <v>8</v>
      </c>
      <c r="F8" s="21">
        <v>1</v>
      </c>
    </row>
    <row r="10" spans="1:6">
      <c r="A10" s="14" t="s">
        <v>0</v>
      </c>
      <c r="B10" s="10" t="s">
        <v>4</v>
      </c>
      <c r="C10" s="10" t="s">
        <v>1</v>
      </c>
      <c r="D10" s="11" t="s">
        <v>2</v>
      </c>
      <c r="E10" s="10" t="s">
        <v>11</v>
      </c>
      <c r="F10" s="15" t="s">
        <v>10</v>
      </c>
    </row>
    <row r="11" spans="1:6">
      <c r="A11" s="41">
        <v>44167</v>
      </c>
      <c r="B11" s="39">
        <v>13566334289</v>
      </c>
      <c r="C11" s="39">
        <v>31710176</v>
      </c>
      <c r="D11" s="40" t="s">
        <v>37</v>
      </c>
      <c r="E11" s="44">
        <v>39000</v>
      </c>
      <c r="F11" s="45">
        <f>15000*2</f>
        <v>30000</v>
      </c>
    </row>
    <row r="12" spans="1:6">
      <c r="A12" s="41">
        <v>44170</v>
      </c>
      <c r="B12" s="39">
        <v>13566700334</v>
      </c>
      <c r="C12" s="39">
        <v>31710176</v>
      </c>
      <c r="D12" s="40" t="s">
        <v>37</v>
      </c>
      <c r="E12" s="44">
        <v>39000</v>
      </c>
      <c r="F12" s="45">
        <f>15000*2</f>
        <v>30000</v>
      </c>
    </row>
    <row r="13" spans="1:6">
      <c r="A13" s="41">
        <v>44171</v>
      </c>
      <c r="B13" s="3">
        <v>13566990642</v>
      </c>
      <c r="C13" s="39">
        <v>32944745</v>
      </c>
      <c r="D13" s="40" t="s">
        <v>38</v>
      </c>
      <c r="E13" s="47">
        <v>92000</v>
      </c>
      <c r="F13" s="48">
        <v>40000</v>
      </c>
    </row>
    <row r="14" spans="1:6">
      <c r="A14" s="41">
        <v>44171</v>
      </c>
      <c r="B14" s="3">
        <v>13566990769</v>
      </c>
      <c r="C14" s="39">
        <v>32944745</v>
      </c>
      <c r="D14" s="40" t="s">
        <v>38</v>
      </c>
      <c r="E14" s="47">
        <v>92000</v>
      </c>
      <c r="F14" s="48">
        <v>40000</v>
      </c>
    </row>
    <row r="15" spans="1:6">
      <c r="A15" s="41">
        <v>44177</v>
      </c>
      <c r="B15" s="43">
        <v>13564508589</v>
      </c>
      <c r="C15" s="39" t="s">
        <v>39</v>
      </c>
      <c r="D15" s="40" t="s">
        <v>40</v>
      </c>
      <c r="E15" s="49">
        <v>240000</v>
      </c>
      <c r="F15" s="50">
        <v>240000</v>
      </c>
    </row>
    <row r="16" spans="1:6">
      <c r="A16" s="41">
        <v>44180</v>
      </c>
      <c r="B16" s="1">
        <v>13589130194</v>
      </c>
      <c r="C16" s="39">
        <v>32945705</v>
      </c>
      <c r="D16" s="40" t="s">
        <v>43</v>
      </c>
      <c r="E16" s="48">
        <v>129000</v>
      </c>
      <c r="F16" s="48">
        <v>85500</v>
      </c>
    </row>
    <row r="17" spans="1:6">
      <c r="A17" s="41">
        <v>44186</v>
      </c>
      <c r="B17" s="42">
        <v>13597153301</v>
      </c>
      <c r="C17" s="39">
        <v>31710176</v>
      </c>
      <c r="D17" s="40" t="s">
        <v>48</v>
      </c>
      <c r="E17" s="46">
        <v>39000</v>
      </c>
      <c r="F17" s="46">
        <f>18000*2</f>
        <v>36000</v>
      </c>
    </row>
    <row r="18" spans="1:6">
      <c r="A18" s="41">
        <v>44192</v>
      </c>
      <c r="B18" s="42">
        <v>13602200563</v>
      </c>
      <c r="C18" s="39">
        <v>31710176</v>
      </c>
      <c r="D18" s="40" t="s">
        <v>48</v>
      </c>
      <c r="E18" s="46">
        <v>39000</v>
      </c>
      <c r="F18" s="46">
        <f>18000*2</f>
        <v>36000</v>
      </c>
    </row>
    <row r="19" spans="1:6">
      <c r="A19" s="77" t="s">
        <v>9</v>
      </c>
      <c r="B19" s="78"/>
      <c r="C19" s="83"/>
      <c r="D19" s="84"/>
      <c r="E19" s="13"/>
      <c r="F19" s="16" t="s">
        <v>3</v>
      </c>
    </row>
    <row r="20" spans="1:6">
      <c r="A20" s="79"/>
      <c r="B20" s="80"/>
      <c r="C20" s="81"/>
      <c r="D20" s="82"/>
      <c r="E20" s="9"/>
      <c r="F20" s="17">
        <f>SUM(F11:F18)</f>
        <v>537500</v>
      </c>
    </row>
    <row r="27" spans="1:6">
      <c r="D27" s="40"/>
    </row>
  </sheetData>
  <mergeCells count="4">
    <mergeCell ref="A19:B19"/>
    <mergeCell ref="A20:D20"/>
    <mergeCell ref="C19:D19"/>
    <mergeCell ref="A1:F1"/>
  </mergeCells>
  <phoneticPr fontId="18" type="noConversion"/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daehyeon</dc:creator>
  <cp:lastModifiedBy>임지연주임</cp:lastModifiedBy>
  <cp:lastPrinted>2020-12-31T05:41:46Z</cp:lastPrinted>
  <dcterms:created xsi:type="dcterms:W3CDTF">2020-06-05T05:26:27Z</dcterms:created>
  <dcterms:modified xsi:type="dcterms:W3CDTF">2020-12-31T05:49:32Z</dcterms:modified>
</cp:coreProperties>
</file>