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COM\Desktop\"/>
    </mc:Choice>
  </mc:AlternateContent>
  <xr:revisionPtr revIDLastSave="0" documentId="13_ncr:1_{12244083-36B1-4F69-8166-1C315B255D23}" xr6:coauthVersionLast="46" xr6:coauthVersionMax="46" xr10:uidLastSave="{00000000-0000-0000-0000-000000000000}"/>
  <bookViews>
    <workbookView xWindow="4950" yWindow="5715" windowWidth="27105" windowHeight="14895" activeTab="2" xr2:uid="{00000000-000D-0000-FFFF-FFFF00000000}"/>
  </bookViews>
  <sheets>
    <sheet name="Sheet2" sheetId="3" r:id="rId1"/>
    <sheet name="4월 케이블카 정산" sheetId="1" r:id="rId2"/>
    <sheet name="4월 객실료 정산" sheetId="2" r:id="rId3"/>
  </sheets>
  <calcPr calcId="181029"/>
</workbook>
</file>

<file path=xl/calcChain.xml><?xml version="1.0" encoding="utf-8"?>
<calcChain xmlns="http://schemas.openxmlformats.org/spreadsheetml/2006/main">
  <c r="E6" i="3" l="1"/>
  <c r="E7" i="3"/>
  <c r="E5" i="3"/>
  <c r="E8" i="3" s="1"/>
</calcChain>
</file>

<file path=xl/sharedStrings.xml><?xml version="1.0" encoding="utf-8"?>
<sst xmlns="http://schemas.openxmlformats.org/spreadsheetml/2006/main" count="265" uniqueCount="119">
  <si>
    <t>소셜 판매상품 1/1</t>
  </si>
  <si>
    <t>◎exported at 2021/05/03 08:47.33 by 10101661</t>
  </si>
  <si>
    <t>RowId</t>
  </si>
  <si>
    <t>쿠폰번호</t>
  </si>
  <si>
    <t>대행사</t>
  </si>
  <si>
    <t>판매코드</t>
  </si>
  <si>
    <t>상품명</t>
  </si>
  <si>
    <t>단가</t>
  </si>
  <si>
    <t>수량</t>
  </si>
  <si>
    <t>금액</t>
  </si>
  <si>
    <t>구매일시</t>
  </si>
  <si>
    <t>취소일시</t>
  </si>
  <si>
    <t>사용일시</t>
  </si>
  <si>
    <t>부문코드</t>
  </si>
  <si>
    <t>부문명</t>
  </si>
  <si>
    <t>영업장코드</t>
  </si>
  <si>
    <t>영업장명</t>
  </si>
  <si>
    <t>영수증번호</t>
  </si>
  <si>
    <t>구매자명</t>
  </si>
  <si>
    <t>전화번호</t>
  </si>
  <si>
    <t>상태</t>
  </si>
  <si>
    <t>152031101160</t>
  </si>
  <si>
    <t>TK트래블(31)</t>
  </si>
  <si>
    <t>DC003</t>
  </si>
  <si>
    <t>FIT케이블카 선구매</t>
  </si>
  <si>
    <t>2020-09-14 05:46:14</t>
  </si>
  <si>
    <t/>
  </si>
  <si>
    <t>2021-04-18 02:49:18</t>
  </si>
  <si>
    <t>09</t>
  </si>
  <si>
    <t>레포츠</t>
  </si>
  <si>
    <t>551020</t>
  </si>
  <si>
    <t>발왕산 관광케이블카</t>
  </si>
  <si>
    <t>1300149</t>
  </si>
  <si>
    <t>사용</t>
  </si>
  <si>
    <t>152031101720</t>
  </si>
  <si>
    <t>152031102119</t>
  </si>
  <si>
    <t>2020-09-14 05:42:14</t>
  </si>
  <si>
    <t>2021-04-18 02:50:18</t>
  </si>
  <si>
    <t>1300150</t>
  </si>
  <si>
    <t>152031102477</t>
  </si>
  <si>
    <t>2020-09-14 05:41:14</t>
  </si>
  <si>
    <t>152031104177</t>
  </si>
  <si>
    <t>1300147</t>
  </si>
  <si>
    <t>152031104701</t>
  </si>
  <si>
    <t>2021-04-18 02:48:18</t>
  </si>
  <si>
    <t>1300146</t>
  </si>
  <si>
    <t>152031105188</t>
  </si>
  <si>
    <t>2020-09-14 05:44:14</t>
  </si>
  <si>
    <t>1300148</t>
  </si>
  <si>
    <t>152031105492</t>
  </si>
  <si>
    <t>152031106148</t>
  </si>
  <si>
    <t>152031118578</t>
  </si>
  <si>
    <t>DC004</t>
  </si>
  <si>
    <t>2020-10-07 04:59:07</t>
  </si>
  <si>
    <t>2021-04-22 05:28:22</t>
  </si>
  <si>
    <t>1400031</t>
  </si>
  <si>
    <t>152031129053</t>
  </si>
  <si>
    <t>2020-10-07 05:02:07</t>
  </si>
  <si>
    <t>2021-04-22 03:43:22</t>
  </si>
  <si>
    <t>7800002</t>
  </si>
  <si>
    <t>2021020821</t>
  </si>
  <si>
    <t>AR21042600010</t>
  </si>
  <si>
    <t>_</t>
  </si>
  <si>
    <t>KRW</t>
  </si>
  <si>
    <t>I</t>
  </si>
  <si>
    <t>S21040030242</t>
  </si>
  <si>
    <t>[111001/김병옥/212086841 0418]</t>
  </si>
  <si>
    <t>권관우</t>
  </si>
  <si>
    <t>10101661</t>
  </si>
  <si>
    <t>TK트래블</t>
  </si>
  <si>
    <t>1016226</t>
  </si>
  <si>
    <t>212086841</t>
  </si>
  <si>
    <t>김병옥</t>
  </si>
  <si>
    <t>0418</t>
  </si>
  <si>
    <t>2021-04-25</t>
  </si>
  <si>
    <t>2021-04-24</t>
  </si>
  <si>
    <t>호텔객실</t>
  </si>
  <si>
    <t>1159798</t>
  </si>
  <si>
    <t>외상매출금</t>
  </si>
  <si>
    <t>2021017501</t>
  </si>
  <si>
    <t>AR21040700010</t>
  </si>
  <si>
    <t>S21040003277</t>
  </si>
  <si>
    <t>[111001/김태희/212051066 0507]</t>
  </si>
  <si>
    <t>212051066</t>
  </si>
  <si>
    <t>김태희</t>
  </si>
  <si>
    <t>0507</t>
  </si>
  <si>
    <t>2021-04-03</t>
  </si>
  <si>
    <t>2021-04-02</t>
  </si>
  <si>
    <t>doc_no</t>
  </si>
  <si>
    <t>분개번호</t>
  </si>
  <si>
    <t>예산팀코드</t>
  </si>
  <si>
    <t>통화</t>
  </si>
  <si>
    <t>거래처구분</t>
  </si>
  <si>
    <t>AR번호</t>
  </si>
  <si>
    <t>비고</t>
  </si>
  <si>
    <t>명칭</t>
  </si>
  <si>
    <t>판촉사원</t>
  </si>
  <si>
    <t>회계거래처</t>
  </si>
  <si>
    <t>대행사코드</t>
  </si>
  <si>
    <t>예약번호</t>
  </si>
  <si>
    <t>투숙자명</t>
  </si>
  <si>
    <t>room no</t>
  </si>
  <si>
    <t>투숙기간to</t>
  </si>
  <si>
    <t>투숙기간fr</t>
  </si>
  <si>
    <t>잔액</t>
  </si>
  <si>
    <t>대체금액</t>
  </si>
  <si>
    <t>원가부문</t>
  </si>
  <si>
    <t>고객코드</t>
  </si>
  <si>
    <t>ar 유형</t>
  </si>
  <si>
    <t>회계일자</t>
  </si>
  <si>
    <t>후불현황</t>
  </si>
  <si>
    <t>품목</t>
    <phoneticPr fontId="20" type="noConversion"/>
  </si>
  <si>
    <t>단가</t>
    <phoneticPr fontId="20" type="noConversion"/>
  </si>
  <si>
    <t>총합</t>
    <phoneticPr fontId="20" type="noConversion"/>
  </si>
  <si>
    <t>수량</t>
    <phoneticPr fontId="20" type="noConversion"/>
  </si>
  <si>
    <t>케이블카</t>
    <phoneticPr fontId="20" type="noConversion"/>
  </si>
  <si>
    <t>호텔</t>
    <phoneticPr fontId="20" type="noConversion"/>
  </si>
  <si>
    <t>합계</t>
    <phoneticPr fontId="20" type="noConversion"/>
  </si>
  <si>
    <t>2021년 4월 정산 (총괄표)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</si>
</sst>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#;[Red]\-#,###"/>
  </numFmts>
  <fonts count="2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10"/>
      <name val="맑은 고딕"/>
      <family val="3"/>
      <charset val="129"/>
    </font>
    <font>
      <sz val="16"/>
      <color indexed="4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24">
    <xf numFmtId="0" fontId="0" fillId="0" borderId="0" xfId="0">
      <alignment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0" fillId="0" borderId="10" xfId="0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176" fontId="18" fillId="0" borderId="10" xfId="0" applyNumberFormat="1" applyFont="1" applyBorder="1" applyAlignment="1">
      <alignment vertical="center" wrapText="1"/>
    </xf>
    <xf numFmtId="0" fontId="21" fillId="0" borderId="0" xfId="43">
      <alignment vertical="center"/>
    </xf>
    <xf numFmtId="0" fontId="22" fillId="0" borderId="11" xfId="43" applyFont="1" applyBorder="1" applyAlignment="1">
      <alignment horizontal="left"/>
    </xf>
    <xf numFmtId="177" fontId="22" fillId="0" borderId="11" xfId="43" applyNumberFormat="1" applyFont="1" applyBorder="1" applyAlignment="1">
      <alignment horizontal="right"/>
    </xf>
    <xf numFmtId="0" fontId="22" fillId="33" borderId="11" xfId="43" applyFont="1" applyFill="1" applyBorder="1" applyAlignment="1">
      <alignment horizontal="center"/>
    </xf>
    <xf numFmtId="41" fontId="22" fillId="0" borderId="11" xfId="1" applyFont="1" applyBorder="1" applyAlignment="1">
      <alignment horizontal="right"/>
    </xf>
    <xf numFmtId="41" fontId="0" fillId="0" borderId="11" xfId="1" applyFont="1" applyBorder="1">
      <alignment vertical="center"/>
    </xf>
    <xf numFmtId="0" fontId="2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34" borderId="11" xfId="1" applyFont="1" applyFill="1" applyBorder="1">
      <alignment vertical="center"/>
    </xf>
    <xf numFmtId="0" fontId="0" fillId="0" borderId="11" xfId="0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3" fillId="0" borderId="0" xfId="43" applyFont="1" applyAlignment="1"/>
    <xf numFmtId="0" fontId="21" fillId="0" borderId="0" xfId="43">
      <alignment vertical="center"/>
    </xf>
    <xf numFmtId="177" fontId="22" fillId="34" borderId="11" xfId="43" applyNumberFormat="1" applyFont="1" applyFill="1" applyBorder="1" applyAlignment="1">
      <alignment horizontal="right"/>
    </xf>
    <xf numFmtId="0" fontId="18" fillId="34" borderId="10" xfId="0" applyFont="1" applyFill="1" applyBorder="1" applyAlignment="1">
      <alignment vertical="center" wrapText="1"/>
    </xf>
  </cellXfs>
  <cellStyles count="44">
    <cellStyle name="20% - 강조색1" xfId="20" builtinId="30" customBuiltin="1"/>
    <cellStyle name="20% - 강조색2" xfId="24" builtinId="34" customBuiltin="1"/>
    <cellStyle name="20% - 강조색3" xfId="28" builtinId="38" customBuiltin="1"/>
    <cellStyle name="20% - 강조색4" xfId="32" builtinId="42" customBuiltin="1"/>
    <cellStyle name="20% - 강조색5" xfId="36" builtinId="46" customBuiltin="1"/>
    <cellStyle name="20% - 강조색6" xfId="40" builtinId="50" customBuiltin="1"/>
    <cellStyle name="40% - 강조색1" xfId="21" builtinId="31" customBuiltin="1"/>
    <cellStyle name="40% - 강조색2" xfId="25" builtinId="35" customBuiltin="1"/>
    <cellStyle name="40% - 강조색3" xfId="29" builtinId="39" customBuiltin="1"/>
    <cellStyle name="40% - 강조색4" xfId="33" builtinId="43" customBuiltin="1"/>
    <cellStyle name="40% - 강조색5" xfId="37" builtinId="47" customBuiltin="1"/>
    <cellStyle name="40% - 강조색6" xfId="41" builtinId="51" customBuiltin="1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보통" xfId="9" builtinId="28" customBuiltin="1"/>
    <cellStyle name="설명 텍스트" xfId="17" builtinId="53" customBuiltin="1"/>
    <cellStyle name="셀 확인" xfId="14" builtinId="23" customBuiltin="1"/>
    <cellStyle name="쉼표 [0]" xfId="1" builtinId="6"/>
    <cellStyle name="연결된 셀" xfId="13" builtinId="24" customBuilti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표준" xfId="0" builtinId="0"/>
    <cellStyle name="표준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8"/>
  <sheetViews>
    <sheetView workbookViewId="0">
      <selection activeCell="I9" sqref="I9"/>
    </sheetView>
  </sheetViews>
  <sheetFormatPr defaultRowHeight="16.5" x14ac:dyDescent="0.3"/>
  <cols>
    <col min="3" max="4" width="9.125" bestFit="1" customWidth="1"/>
    <col min="5" max="5" width="32.875" customWidth="1"/>
  </cols>
  <sheetData>
    <row r="2" spans="2:5" ht="43.5" customHeight="1" x14ac:dyDescent="0.3">
      <c r="B2" s="17" t="s">
        <v>118</v>
      </c>
      <c r="C2" s="18"/>
      <c r="D2" s="18"/>
      <c r="E2" s="19"/>
    </row>
    <row r="4" spans="2:5" ht="26.25" customHeight="1" x14ac:dyDescent="0.3">
      <c r="B4" s="13" t="s">
        <v>111</v>
      </c>
      <c r="C4" s="13" t="s">
        <v>112</v>
      </c>
      <c r="D4" s="13" t="s">
        <v>114</v>
      </c>
      <c r="E4" s="13" t="s">
        <v>113</v>
      </c>
    </row>
    <row r="5" spans="2:5" x14ac:dyDescent="0.25">
      <c r="B5" s="14" t="s">
        <v>115</v>
      </c>
      <c r="C5" s="11">
        <v>11000</v>
      </c>
      <c r="D5" s="12">
        <v>11</v>
      </c>
      <c r="E5" s="12">
        <f>D5*C5</f>
        <v>121000</v>
      </c>
    </row>
    <row r="6" spans="2:5" x14ac:dyDescent="0.25">
      <c r="B6" s="14" t="s">
        <v>116</v>
      </c>
      <c r="C6" s="11">
        <v>100000</v>
      </c>
      <c r="D6" s="12">
        <v>1</v>
      </c>
      <c r="E6" s="12">
        <f t="shared" ref="E6:E7" si="0">D6*C6</f>
        <v>100000</v>
      </c>
    </row>
    <row r="7" spans="2:5" x14ac:dyDescent="0.25">
      <c r="B7" s="14" t="s">
        <v>116</v>
      </c>
      <c r="C7" s="11">
        <v>126000</v>
      </c>
      <c r="D7" s="12">
        <v>1</v>
      </c>
      <c r="E7" s="12">
        <f t="shared" si="0"/>
        <v>126000</v>
      </c>
    </row>
    <row r="8" spans="2:5" x14ac:dyDescent="0.3">
      <c r="B8" s="16" t="s">
        <v>117</v>
      </c>
      <c r="C8" s="16"/>
      <c r="D8" s="16"/>
      <c r="E8" s="15">
        <f>SUM(E5:E7)</f>
        <v>347000</v>
      </c>
    </row>
  </sheetData>
  <mergeCells count="2">
    <mergeCell ref="B8:D8"/>
    <mergeCell ref="B2:E2"/>
  </mergeCells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"/>
  <sheetViews>
    <sheetView showGridLines="0" workbookViewId="0">
      <selection activeCell="B15" sqref="B15"/>
    </sheetView>
  </sheetViews>
  <sheetFormatPr defaultRowHeight="16.5" x14ac:dyDescent="0.3"/>
  <cols>
    <col min="1" max="1" width="6.25" bestFit="1" customWidth="1"/>
    <col min="2" max="2" width="12.25" bestFit="1" customWidth="1"/>
    <col min="3" max="3" width="11.125" bestFit="1" customWidth="1"/>
    <col min="4" max="4" width="8" bestFit="1" customWidth="1"/>
    <col min="5" max="5" width="19.75" bestFit="1" customWidth="1"/>
    <col min="6" max="6" width="6.875" bestFit="1" customWidth="1"/>
    <col min="7" max="7" width="4.75" bestFit="1" customWidth="1"/>
    <col min="9" max="9" width="17.125" bestFit="1" customWidth="1"/>
    <col min="10" max="10" width="8" bestFit="1" customWidth="1"/>
    <col min="11" max="11" width="17.125" bestFit="1" customWidth="1"/>
    <col min="12" max="12" width="8" bestFit="1" customWidth="1"/>
    <col min="13" max="13" width="6.375" bestFit="1" customWidth="1"/>
    <col min="14" max="14" width="9.625" bestFit="1" customWidth="1"/>
    <col min="15" max="15" width="17.5" bestFit="1" customWidth="1"/>
    <col min="16" max="16" width="9.625" bestFit="1" customWidth="1"/>
    <col min="17" max="17" width="19.75" bestFit="1" customWidth="1"/>
    <col min="18" max="18" width="8" bestFit="1" customWidth="1"/>
    <col min="19" max="19" width="4.75" bestFit="1" customWidth="1"/>
  </cols>
  <sheetData>
    <row r="1" spans="1:19" ht="26.25" x14ac:dyDescent="0.3">
      <c r="A1" s="1" t="s">
        <v>0</v>
      </c>
    </row>
    <row r="3" spans="1:19" x14ac:dyDescent="0.3">
      <c r="A3" s="2" t="s">
        <v>1</v>
      </c>
    </row>
    <row r="4" spans="1:19" x14ac:dyDescent="0.3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</row>
    <row r="5" spans="1:19" x14ac:dyDescent="0.3">
      <c r="A5" s="6">
        <v>1</v>
      </c>
      <c r="B5" s="23" t="s">
        <v>21</v>
      </c>
      <c r="C5" s="4" t="s">
        <v>22</v>
      </c>
      <c r="D5" s="4" t="s">
        <v>23</v>
      </c>
      <c r="E5" s="4" t="s">
        <v>24</v>
      </c>
      <c r="F5" s="6">
        <v>11000</v>
      </c>
      <c r="G5" s="6">
        <v>1</v>
      </c>
      <c r="H5" s="6">
        <v>11000</v>
      </c>
      <c r="I5" s="4" t="s">
        <v>25</v>
      </c>
      <c r="J5" s="3" t="s">
        <v>26</v>
      </c>
      <c r="K5" s="23" t="s">
        <v>27</v>
      </c>
      <c r="L5" s="4" t="s">
        <v>28</v>
      </c>
      <c r="M5" s="4" t="s">
        <v>29</v>
      </c>
      <c r="N5" s="4" t="s">
        <v>30</v>
      </c>
      <c r="O5" s="4" t="s">
        <v>31</v>
      </c>
      <c r="P5" s="4" t="s">
        <v>32</v>
      </c>
      <c r="Q5" s="4" t="s">
        <v>24</v>
      </c>
      <c r="R5" s="3" t="s">
        <v>26</v>
      </c>
      <c r="S5" s="4" t="s">
        <v>33</v>
      </c>
    </row>
    <row r="6" spans="1:19" x14ac:dyDescent="0.3">
      <c r="A6" s="6">
        <v>2</v>
      </c>
      <c r="B6" s="23" t="s">
        <v>34</v>
      </c>
      <c r="C6" s="4" t="s">
        <v>22</v>
      </c>
      <c r="D6" s="4" t="s">
        <v>23</v>
      </c>
      <c r="E6" s="4" t="s">
        <v>24</v>
      </c>
      <c r="F6" s="6">
        <v>11000</v>
      </c>
      <c r="G6" s="6">
        <v>1</v>
      </c>
      <c r="H6" s="6">
        <v>11000</v>
      </c>
      <c r="I6" s="4" t="s">
        <v>25</v>
      </c>
      <c r="J6" s="3" t="s">
        <v>26</v>
      </c>
      <c r="K6" s="23" t="s">
        <v>27</v>
      </c>
      <c r="L6" s="4" t="s">
        <v>28</v>
      </c>
      <c r="M6" s="4" t="s">
        <v>29</v>
      </c>
      <c r="N6" s="4" t="s">
        <v>30</v>
      </c>
      <c r="O6" s="4" t="s">
        <v>31</v>
      </c>
      <c r="P6" s="4" t="s">
        <v>32</v>
      </c>
      <c r="Q6" s="4" t="s">
        <v>24</v>
      </c>
      <c r="R6" s="3" t="s">
        <v>26</v>
      </c>
      <c r="S6" s="4" t="s">
        <v>33</v>
      </c>
    </row>
    <row r="7" spans="1:19" x14ac:dyDescent="0.3">
      <c r="A7" s="6">
        <v>3</v>
      </c>
      <c r="B7" s="23" t="s">
        <v>35</v>
      </c>
      <c r="C7" s="4" t="s">
        <v>22</v>
      </c>
      <c r="D7" s="4" t="s">
        <v>23</v>
      </c>
      <c r="E7" s="4" t="s">
        <v>24</v>
      </c>
      <c r="F7" s="6">
        <v>11000</v>
      </c>
      <c r="G7" s="6">
        <v>1</v>
      </c>
      <c r="H7" s="6">
        <v>11000</v>
      </c>
      <c r="I7" s="4" t="s">
        <v>36</v>
      </c>
      <c r="J7" s="3" t="s">
        <v>26</v>
      </c>
      <c r="K7" s="23" t="s">
        <v>37</v>
      </c>
      <c r="L7" s="4" t="s">
        <v>28</v>
      </c>
      <c r="M7" s="4" t="s">
        <v>29</v>
      </c>
      <c r="N7" s="4" t="s">
        <v>30</v>
      </c>
      <c r="O7" s="4" t="s">
        <v>31</v>
      </c>
      <c r="P7" s="4" t="s">
        <v>38</v>
      </c>
      <c r="Q7" s="4" t="s">
        <v>24</v>
      </c>
      <c r="R7" s="3" t="s">
        <v>26</v>
      </c>
      <c r="S7" s="4" t="s">
        <v>33</v>
      </c>
    </row>
    <row r="8" spans="1:19" x14ac:dyDescent="0.3">
      <c r="A8" s="6">
        <v>4</v>
      </c>
      <c r="B8" s="23" t="s">
        <v>39</v>
      </c>
      <c r="C8" s="4" t="s">
        <v>22</v>
      </c>
      <c r="D8" s="4" t="s">
        <v>23</v>
      </c>
      <c r="E8" s="4" t="s">
        <v>24</v>
      </c>
      <c r="F8" s="6">
        <v>11000</v>
      </c>
      <c r="G8" s="6">
        <v>1</v>
      </c>
      <c r="H8" s="6">
        <v>11000</v>
      </c>
      <c r="I8" s="4" t="s">
        <v>40</v>
      </c>
      <c r="J8" s="3" t="s">
        <v>26</v>
      </c>
      <c r="K8" s="23" t="s">
        <v>37</v>
      </c>
      <c r="L8" s="4" t="s">
        <v>28</v>
      </c>
      <c r="M8" s="4" t="s">
        <v>29</v>
      </c>
      <c r="N8" s="4" t="s">
        <v>30</v>
      </c>
      <c r="O8" s="4" t="s">
        <v>31</v>
      </c>
      <c r="P8" s="4" t="s">
        <v>38</v>
      </c>
      <c r="Q8" s="4" t="s">
        <v>24</v>
      </c>
      <c r="R8" s="3" t="s">
        <v>26</v>
      </c>
      <c r="S8" s="4" t="s">
        <v>33</v>
      </c>
    </row>
    <row r="9" spans="1:19" x14ac:dyDescent="0.3">
      <c r="A9" s="6">
        <v>5</v>
      </c>
      <c r="B9" s="23" t="s">
        <v>41</v>
      </c>
      <c r="C9" s="4" t="s">
        <v>22</v>
      </c>
      <c r="D9" s="4" t="s">
        <v>23</v>
      </c>
      <c r="E9" s="4" t="s">
        <v>24</v>
      </c>
      <c r="F9" s="6">
        <v>11000</v>
      </c>
      <c r="G9" s="6">
        <v>1</v>
      </c>
      <c r="H9" s="6">
        <v>11000</v>
      </c>
      <c r="I9" s="4" t="s">
        <v>40</v>
      </c>
      <c r="J9" s="3" t="s">
        <v>26</v>
      </c>
      <c r="K9" s="23" t="s">
        <v>27</v>
      </c>
      <c r="L9" s="4" t="s">
        <v>28</v>
      </c>
      <c r="M9" s="4" t="s">
        <v>29</v>
      </c>
      <c r="N9" s="4" t="s">
        <v>30</v>
      </c>
      <c r="O9" s="4" t="s">
        <v>31</v>
      </c>
      <c r="P9" s="4" t="s">
        <v>42</v>
      </c>
      <c r="Q9" s="4" t="s">
        <v>24</v>
      </c>
      <c r="R9" s="3" t="s">
        <v>26</v>
      </c>
      <c r="S9" s="4" t="s">
        <v>33</v>
      </c>
    </row>
    <row r="10" spans="1:19" x14ac:dyDescent="0.3">
      <c r="A10" s="6">
        <v>6</v>
      </c>
      <c r="B10" s="23" t="s">
        <v>43</v>
      </c>
      <c r="C10" s="4" t="s">
        <v>22</v>
      </c>
      <c r="D10" s="4" t="s">
        <v>23</v>
      </c>
      <c r="E10" s="4" t="s">
        <v>24</v>
      </c>
      <c r="F10" s="6">
        <v>11000</v>
      </c>
      <c r="G10" s="6">
        <v>1</v>
      </c>
      <c r="H10" s="6">
        <v>11000</v>
      </c>
      <c r="I10" s="4" t="s">
        <v>40</v>
      </c>
      <c r="J10" s="3" t="s">
        <v>26</v>
      </c>
      <c r="K10" s="23" t="s">
        <v>44</v>
      </c>
      <c r="L10" s="4" t="s">
        <v>28</v>
      </c>
      <c r="M10" s="4" t="s">
        <v>29</v>
      </c>
      <c r="N10" s="4" t="s">
        <v>30</v>
      </c>
      <c r="O10" s="4" t="s">
        <v>31</v>
      </c>
      <c r="P10" s="4" t="s">
        <v>45</v>
      </c>
      <c r="Q10" s="4" t="s">
        <v>24</v>
      </c>
      <c r="R10" s="3" t="s">
        <v>26</v>
      </c>
      <c r="S10" s="4" t="s">
        <v>33</v>
      </c>
    </row>
    <row r="11" spans="1:19" x14ac:dyDescent="0.3">
      <c r="A11" s="6">
        <v>7</v>
      </c>
      <c r="B11" s="23" t="s">
        <v>46</v>
      </c>
      <c r="C11" s="4" t="s">
        <v>22</v>
      </c>
      <c r="D11" s="4" t="s">
        <v>23</v>
      </c>
      <c r="E11" s="4" t="s">
        <v>24</v>
      </c>
      <c r="F11" s="6">
        <v>11000</v>
      </c>
      <c r="G11" s="6">
        <v>1</v>
      </c>
      <c r="H11" s="6">
        <v>11000</v>
      </c>
      <c r="I11" s="4" t="s">
        <v>47</v>
      </c>
      <c r="J11" s="3" t="s">
        <v>26</v>
      </c>
      <c r="K11" s="23" t="s">
        <v>27</v>
      </c>
      <c r="L11" s="4" t="s">
        <v>28</v>
      </c>
      <c r="M11" s="4" t="s">
        <v>29</v>
      </c>
      <c r="N11" s="4" t="s">
        <v>30</v>
      </c>
      <c r="O11" s="4" t="s">
        <v>31</v>
      </c>
      <c r="P11" s="4" t="s">
        <v>48</v>
      </c>
      <c r="Q11" s="4" t="s">
        <v>24</v>
      </c>
      <c r="R11" s="3" t="s">
        <v>26</v>
      </c>
      <c r="S11" s="4" t="s">
        <v>33</v>
      </c>
    </row>
    <row r="12" spans="1:19" x14ac:dyDescent="0.3">
      <c r="A12" s="6">
        <v>8</v>
      </c>
      <c r="B12" s="23" t="s">
        <v>49</v>
      </c>
      <c r="C12" s="4" t="s">
        <v>22</v>
      </c>
      <c r="D12" s="4" t="s">
        <v>23</v>
      </c>
      <c r="E12" s="4" t="s">
        <v>24</v>
      </c>
      <c r="F12" s="6">
        <v>11000</v>
      </c>
      <c r="G12" s="6">
        <v>1</v>
      </c>
      <c r="H12" s="6">
        <v>11000</v>
      </c>
      <c r="I12" s="4" t="s">
        <v>25</v>
      </c>
      <c r="J12" s="3" t="s">
        <v>26</v>
      </c>
      <c r="K12" s="23" t="s">
        <v>27</v>
      </c>
      <c r="L12" s="4" t="s">
        <v>28</v>
      </c>
      <c r="M12" s="4" t="s">
        <v>29</v>
      </c>
      <c r="N12" s="4" t="s">
        <v>30</v>
      </c>
      <c r="O12" s="4" t="s">
        <v>31</v>
      </c>
      <c r="P12" s="4" t="s">
        <v>48</v>
      </c>
      <c r="Q12" s="4" t="s">
        <v>24</v>
      </c>
      <c r="R12" s="3" t="s">
        <v>26</v>
      </c>
      <c r="S12" s="4" t="s">
        <v>33</v>
      </c>
    </row>
    <row r="13" spans="1:19" x14ac:dyDescent="0.3">
      <c r="A13" s="6">
        <v>9</v>
      </c>
      <c r="B13" s="23" t="s">
        <v>50</v>
      </c>
      <c r="C13" s="4" t="s">
        <v>22</v>
      </c>
      <c r="D13" s="4" t="s">
        <v>23</v>
      </c>
      <c r="E13" s="4" t="s">
        <v>24</v>
      </c>
      <c r="F13" s="6">
        <v>11000</v>
      </c>
      <c r="G13" s="6">
        <v>1</v>
      </c>
      <c r="H13" s="6">
        <v>11000</v>
      </c>
      <c r="I13" s="4" t="s">
        <v>47</v>
      </c>
      <c r="J13" s="3" t="s">
        <v>26</v>
      </c>
      <c r="K13" s="23" t="s">
        <v>27</v>
      </c>
      <c r="L13" s="4" t="s">
        <v>28</v>
      </c>
      <c r="M13" s="4" t="s">
        <v>29</v>
      </c>
      <c r="N13" s="4" t="s">
        <v>30</v>
      </c>
      <c r="O13" s="4" t="s">
        <v>31</v>
      </c>
      <c r="P13" s="4" t="s">
        <v>48</v>
      </c>
      <c r="Q13" s="4" t="s">
        <v>24</v>
      </c>
      <c r="R13" s="3" t="s">
        <v>26</v>
      </c>
      <c r="S13" s="4" t="s">
        <v>33</v>
      </c>
    </row>
    <row r="14" spans="1:19" x14ac:dyDescent="0.3">
      <c r="A14" s="6">
        <v>10</v>
      </c>
      <c r="B14" s="23" t="s">
        <v>51</v>
      </c>
      <c r="C14" s="4" t="s">
        <v>22</v>
      </c>
      <c r="D14" s="4" t="s">
        <v>52</v>
      </c>
      <c r="E14" s="4" t="s">
        <v>24</v>
      </c>
      <c r="F14" s="6">
        <v>10000</v>
      </c>
      <c r="G14" s="6">
        <v>1</v>
      </c>
      <c r="H14" s="6">
        <v>10000</v>
      </c>
      <c r="I14" s="4" t="s">
        <v>53</v>
      </c>
      <c r="J14" s="3" t="s">
        <v>26</v>
      </c>
      <c r="K14" s="23" t="s">
        <v>54</v>
      </c>
      <c r="L14" s="4" t="s">
        <v>28</v>
      </c>
      <c r="M14" s="4" t="s">
        <v>29</v>
      </c>
      <c r="N14" s="4" t="s">
        <v>30</v>
      </c>
      <c r="O14" s="4" t="s">
        <v>31</v>
      </c>
      <c r="P14" s="4" t="s">
        <v>55</v>
      </c>
      <c r="Q14" s="4" t="s">
        <v>24</v>
      </c>
      <c r="R14" s="3" t="s">
        <v>26</v>
      </c>
      <c r="S14" s="4" t="s">
        <v>33</v>
      </c>
    </row>
    <row r="15" spans="1:19" x14ac:dyDescent="0.3">
      <c r="A15" s="6">
        <v>11</v>
      </c>
      <c r="B15" s="23" t="s">
        <v>56</v>
      </c>
      <c r="C15" s="4" t="s">
        <v>22</v>
      </c>
      <c r="D15" s="4" t="s">
        <v>52</v>
      </c>
      <c r="E15" s="4" t="s">
        <v>24</v>
      </c>
      <c r="F15" s="6">
        <v>10000</v>
      </c>
      <c r="G15" s="6">
        <v>1</v>
      </c>
      <c r="H15" s="6">
        <v>10000</v>
      </c>
      <c r="I15" s="4" t="s">
        <v>57</v>
      </c>
      <c r="J15" s="3" t="s">
        <v>26</v>
      </c>
      <c r="K15" s="23" t="s">
        <v>58</v>
      </c>
      <c r="L15" s="4" t="s">
        <v>28</v>
      </c>
      <c r="M15" s="4" t="s">
        <v>29</v>
      </c>
      <c r="N15" s="4" t="s">
        <v>30</v>
      </c>
      <c r="O15" s="4" t="s">
        <v>31</v>
      </c>
      <c r="P15" s="4" t="s">
        <v>59</v>
      </c>
      <c r="Q15" s="4" t="s">
        <v>24</v>
      </c>
      <c r="R15" s="3" t="s">
        <v>26</v>
      </c>
      <c r="S15" s="4" t="s">
        <v>33</v>
      </c>
    </row>
  </sheetData>
  <phoneticPr fontId="20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"/>
  <sheetViews>
    <sheetView tabSelected="1" workbookViewId="0">
      <pane xSplit="1" ySplit="3" topLeftCell="B4" activePane="bottomRight" state="frozen"/>
      <selection pane="topRight"/>
      <selection pane="bottomLeft"/>
      <selection pane="bottomRight" activeCell="O16" sqref="O16"/>
    </sheetView>
  </sheetViews>
  <sheetFormatPr defaultRowHeight="16.5" x14ac:dyDescent="0.3"/>
  <cols>
    <col min="1" max="1" width="11.125" style="7" customWidth="1"/>
    <col min="2" max="2" width="9.125" style="7" customWidth="1"/>
    <col min="3" max="4" width="8.125" style="7" customWidth="1"/>
    <col min="5" max="8" width="7.5" style="7" customWidth="1"/>
    <col min="9" max="10" width="11.125" style="7" customWidth="1"/>
    <col min="11" max="11" width="7.625" style="7" customWidth="1"/>
    <col min="12" max="12" width="7.5" style="7" customWidth="1"/>
    <col min="13" max="13" width="10.25" style="7" customWidth="1"/>
    <col min="14" max="14" width="9.25" style="7" customWidth="1"/>
    <col min="15" max="15" width="8.125" style="7" customWidth="1"/>
    <col min="16" max="17" width="9.125" style="7" customWidth="1"/>
    <col min="18" max="18" width="5.75" style="7" customWidth="1"/>
    <col min="19" max="19" width="29.125" style="7" customWidth="1"/>
    <col min="20" max="20" width="13.375" style="7" customWidth="1"/>
    <col min="21" max="21" width="9.125" style="7" customWidth="1"/>
    <col min="22" max="22" width="4.375" style="7" customWidth="1"/>
    <col min="23" max="23" width="9.125" style="7" customWidth="1"/>
    <col min="24" max="24" width="14.75" style="7" customWidth="1"/>
    <col min="25" max="25" width="11.375" style="7" customWidth="1"/>
    <col min="26" max="16384" width="9" style="7"/>
  </cols>
  <sheetData>
    <row r="1" spans="1:25" ht="26.25" x14ac:dyDescent="0.5">
      <c r="A1" s="20" t="s">
        <v>110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3" spans="1:25" x14ac:dyDescent="0.25">
      <c r="A3" s="10" t="s">
        <v>109</v>
      </c>
      <c r="B3" s="10" t="s">
        <v>108</v>
      </c>
      <c r="C3" s="10" t="s">
        <v>107</v>
      </c>
      <c r="D3" s="10" t="s">
        <v>95</v>
      </c>
      <c r="E3" s="10" t="s">
        <v>106</v>
      </c>
      <c r="F3" s="10" t="s">
        <v>9</v>
      </c>
      <c r="G3" s="10" t="s">
        <v>105</v>
      </c>
      <c r="H3" s="10" t="s">
        <v>104</v>
      </c>
      <c r="I3" s="10" t="s">
        <v>103</v>
      </c>
      <c r="J3" s="10" t="s">
        <v>102</v>
      </c>
      <c r="K3" s="10" t="s">
        <v>101</v>
      </c>
      <c r="L3" s="10" t="s">
        <v>100</v>
      </c>
      <c r="M3" s="10" t="s">
        <v>99</v>
      </c>
      <c r="N3" s="10" t="s">
        <v>98</v>
      </c>
      <c r="O3" s="10" t="s">
        <v>95</v>
      </c>
      <c r="P3" s="10" t="s">
        <v>97</v>
      </c>
      <c r="Q3" s="10" t="s">
        <v>96</v>
      </c>
      <c r="R3" s="10" t="s">
        <v>95</v>
      </c>
      <c r="S3" s="10" t="s">
        <v>94</v>
      </c>
      <c r="T3" s="10" t="s">
        <v>93</v>
      </c>
      <c r="U3" s="10" t="s">
        <v>92</v>
      </c>
      <c r="V3" s="10" t="s">
        <v>91</v>
      </c>
      <c r="W3" s="10" t="s">
        <v>90</v>
      </c>
      <c r="X3" s="10" t="s">
        <v>89</v>
      </c>
      <c r="Y3" s="10" t="s">
        <v>88</v>
      </c>
    </row>
    <row r="4" spans="1:25" x14ac:dyDescent="0.25">
      <c r="A4" s="8" t="s">
        <v>86</v>
      </c>
      <c r="B4" s="8" t="s">
        <v>78</v>
      </c>
      <c r="C4" s="8" t="s">
        <v>77</v>
      </c>
      <c r="D4" s="8" t="s">
        <v>69</v>
      </c>
      <c r="E4" s="8" t="s">
        <v>76</v>
      </c>
      <c r="F4" s="22">
        <v>100000</v>
      </c>
      <c r="G4" s="9">
        <v>0</v>
      </c>
      <c r="I4" s="8" t="s">
        <v>87</v>
      </c>
      <c r="J4" s="8" t="s">
        <v>86</v>
      </c>
      <c r="K4" s="8" t="s">
        <v>85</v>
      </c>
      <c r="L4" s="8" t="s">
        <v>84</v>
      </c>
      <c r="M4" s="8" t="s">
        <v>83</v>
      </c>
      <c r="N4" s="8" t="s">
        <v>70</v>
      </c>
      <c r="O4" s="8" t="s">
        <v>69</v>
      </c>
      <c r="P4" s="8" t="s">
        <v>69</v>
      </c>
      <c r="Q4" s="8" t="s">
        <v>68</v>
      </c>
      <c r="R4" s="8" t="s">
        <v>67</v>
      </c>
      <c r="S4" s="8" t="s">
        <v>82</v>
      </c>
      <c r="T4" s="8" t="s">
        <v>81</v>
      </c>
      <c r="U4" s="8" t="s">
        <v>64</v>
      </c>
      <c r="V4" s="8" t="s">
        <v>63</v>
      </c>
      <c r="W4" s="8" t="s">
        <v>62</v>
      </c>
      <c r="X4" s="8" t="s">
        <v>80</v>
      </c>
      <c r="Y4" s="8" t="s">
        <v>79</v>
      </c>
    </row>
    <row r="5" spans="1:25" x14ac:dyDescent="0.25">
      <c r="A5" s="8" t="s">
        <v>74</v>
      </c>
      <c r="B5" s="8" t="s">
        <v>78</v>
      </c>
      <c r="C5" s="8" t="s">
        <v>77</v>
      </c>
      <c r="D5" s="8" t="s">
        <v>69</v>
      </c>
      <c r="E5" s="8" t="s">
        <v>76</v>
      </c>
      <c r="F5" s="22">
        <v>126000</v>
      </c>
      <c r="G5" s="9">
        <v>0</v>
      </c>
      <c r="I5" s="8" t="s">
        <v>75</v>
      </c>
      <c r="J5" s="8" t="s">
        <v>74</v>
      </c>
      <c r="K5" s="8" t="s">
        <v>73</v>
      </c>
      <c r="L5" s="8" t="s">
        <v>72</v>
      </c>
      <c r="M5" s="8" t="s">
        <v>71</v>
      </c>
      <c r="N5" s="8" t="s">
        <v>70</v>
      </c>
      <c r="O5" s="8" t="s">
        <v>69</v>
      </c>
      <c r="P5" s="8" t="s">
        <v>69</v>
      </c>
      <c r="Q5" s="8" t="s">
        <v>68</v>
      </c>
      <c r="R5" s="8" t="s">
        <v>67</v>
      </c>
      <c r="S5" s="8" t="s">
        <v>66</v>
      </c>
      <c r="T5" s="8" t="s">
        <v>65</v>
      </c>
      <c r="U5" s="8" t="s">
        <v>64</v>
      </c>
      <c r="V5" s="8" t="s">
        <v>63</v>
      </c>
      <c r="W5" s="8" t="s">
        <v>62</v>
      </c>
      <c r="X5" s="8" t="s">
        <v>61</v>
      </c>
      <c r="Y5" s="8" t="s">
        <v>60</v>
      </c>
    </row>
  </sheetData>
  <mergeCells count="1">
    <mergeCell ref="A1:Y1"/>
  </mergeCells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Sheet2</vt:lpstr>
      <vt:lpstr>4월 케이블카 정산</vt:lpstr>
      <vt:lpstr>4월 객실료 정산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MYCOM</cp:lastModifiedBy>
  <dcterms:created xsi:type="dcterms:W3CDTF">2021-05-02T23:54:57Z</dcterms:created>
  <dcterms:modified xsi:type="dcterms:W3CDTF">2021-05-03T00:10:24Z</dcterms:modified>
</cp:coreProperties>
</file>