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k-main\tktravel_공유문서\03._정산서(CS)\60.CTRIP(중국)\2021년\4월\"/>
    </mc:Choice>
  </mc:AlternateContent>
  <bookViews>
    <workbookView xWindow="0" yWindow="0" windowWidth="29010" windowHeight="12480"/>
  </bookViews>
  <sheets>
    <sheet name="report1" sheetId="1" r:id="rId1"/>
  </sheets>
  <definedNames>
    <definedName name="_xlnm._FilterDatabase" localSheetId="0" hidden="1">report1!$A$8:$J$53</definedName>
    <definedName name="_xlnm.Print_Area" localSheetId="0">report1!$A$1:$J$67</definedName>
  </definedNames>
  <calcPr calcId="152511"/>
</workbook>
</file>

<file path=xl/calcChain.xml><?xml version="1.0" encoding="utf-8"?>
<calcChain xmlns="http://schemas.openxmlformats.org/spreadsheetml/2006/main">
  <c r="I11" i="1" l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5" i="1"/>
  <c r="I47" i="1"/>
  <c r="I49" i="1"/>
  <c r="I51" i="1"/>
  <c r="I9" i="1"/>
  <c r="I53" i="1" l="1"/>
  <c r="E55" i="1" l="1"/>
</calcChain>
</file>

<file path=xl/sharedStrings.xml><?xml version="1.0" encoding="utf-8"?>
<sst xmlns="http://schemas.openxmlformats.org/spreadsheetml/2006/main" count="112" uniqueCount="49">
  <si>
    <t>出發日期</t>
  </si>
  <si>
    <t>項目</t>
  </si>
  <si>
    <t xml:space="preserve">數量 </t>
  </si>
  <si>
    <t>價格</t>
  </si>
  <si>
    <t>單項總計</t>
  </si>
  <si>
    <t>備註</t>
  </si>
  <si>
    <t>Date:</t>
  </si>
  <si>
    <t>About our tourist service charge, we are asking for payment as follows.</t>
    <phoneticPr fontId="5" type="noConversion"/>
  </si>
  <si>
    <t>Total</t>
    <phoneticPr fontId="4" type="noConversion"/>
  </si>
  <si>
    <t xml:space="preserve">1. Amount                : </t>
  </si>
  <si>
    <t>2. Account Number :</t>
  </si>
  <si>
    <t>Thanks &amp; Best regards,</t>
  </si>
  <si>
    <t>Room 302, 17, Cheonho-daero, Dongdaemun-gu, Seoul,      Republic of Korea</t>
    <phoneticPr fontId="4" type="noConversion"/>
  </si>
  <si>
    <t>Invoice No. :</t>
  </si>
  <si>
    <r>
      <t xml:space="preserve">     President  KANG ILGOO (</t>
    </r>
    <r>
      <rPr>
        <sz val="11"/>
        <color theme="1"/>
        <rFont val="Arial Unicode MS"/>
        <family val="3"/>
        <charset val="129"/>
      </rPr>
      <t>강일구</t>
    </r>
    <r>
      <rPr>
        <sz val="11"/>
        <color theme="1"/>
        <rFont val="Calibri"/>
        <family val="2"/>
      </rPr>
      <t>)</t>
    </r>
    <phoneticPr fontId="5" type="noConversion"/>
  </si>
  <si>
    <t xml:space="preserve">Account Name : KB Kookmin Bank
Bank Name : KANG ILGOO
Account No : 999-1910-7950
SWIFT Code : CZNBKRSEXXX
Bank Add :  109, Hangang-daero, Yongsan-Gu, Seoul, KOREA
Bank Contact : +82-2-797-8354
</t>
    <phoneticPr fontId="4" type="noConversion"/>
  </si>
  <si>
    <r>
      <rPr>
        <b/>
        <sz val="16"/>
        <color theme="1"/>
        <rFont val="Arial Unicode MS"/>
        <family val="3"/>
        <charset val="129"/>
      </rPr>
      <t>《</t>
    </r>
    <r>
      <rPr>
        <b/>
        <sz val="16"/>
        <color theme="1"/>
        <rFont val="Calibri"/>
        <family val="2"/>
      </rPr>
      <t>INVOICE</t>
    </r>
    <r>
      <rPr>
        <b/>
        <sz val="16"/>
        <color theme="1"/>
        <rFont val="Arial Unicode MS"/>
        <family val="3"/>
        <charset val="129"/>
      </rPr>
      <t>》</t>
    </r>
    <r>
      <rPr>
        <b/>
        <sz val="16"/>
        <color theme="1"/>
        <rFont val="Calibri"/>
        <family val="2"/>
      </rPr>
      <t xml:space="preserve"> Shanghai Ctrip International Travel Service Co., Ltd.</t>
    </r>
    <phoneticPr fontId="4" type="noConversion"/>
  </si>
  <si>
    <t>Product Name</t>
    <phoneticPr fontId="4" type="noConversion"/>
  </si>
  <si>
    <t>No.</t>
    <phoneticPr fontId="4" type="noConversion"/>
  </si>
  <si>
    <t>Product ID</t>
    <phoneticPr fontId="4" type="noConversion"/>
  </si>
  <si>
    <t>REFERENCE_NUMBER</t>
    <phoneticPr fontId="4" type="noConversion"/>
  </si>
  <si>
    <t>BILL TO :  CTRIP(TRIP.COM)</t>
    <phoneticPr fontId="5" type="noConversion"/>
  </si>
  <si>
    <t>Attn : CTRIP(TRIP.COM)</t>
    <phoneticPr fontId="5" type="noConversion"/>
  </si>
  <si>
    <t>[즉시발송] 용평리조트 발왕산 관광케이블카 氣 스카이워크 이용권</t>
  </si>
  <si>
    <t>발왕산 케이블카 왕복 이용권</t>
  </si>
  <si>
    <t>成人</t>
    <phoneticPr fontId="4" type="noConversion"/>
  </si>
  <si>
    <t>After check if there is no problem, please make payment before 15 MAY, 2021</t>
    <phoneticPr fontId="5" type="noConversion"/>
  </si>
  <si>
    <t>T4-36029-13643411952</t>
  </si>
  <si>
    <t>T4-54789-13643056468</t>
  </si>
  <si>
    <t>T4-29519-13642817895</t>
  </si>
  <si>
    <t>T4-69615-13642653185</t>
  </si>
  <si>
    <t>T4-45266-13642643349</t>
  </si>
  <si>
    <t>T4-07598-13642354069</t>
  </si>
  <si>
    <t>T4-17893-13642311717</t>
  </si>
  <si>
    <t>T4-81381-13642295013</t>
  </si>
  <si>
    <t>T4-97068-13642255416</t>
  </si>
  <si>
    <t>T4-81947-13642155628</t>
  </si>
  <si>
    <t>T4-51600-13641811706</t>
  </si>
  <si>
    <t>T4-17543-13641568265</t>
  </si>
  <si>
    <t>T4-92471-13641329130</t>
  </si>
  <si>
    <t>T4-84831-13641142073</t>
  </si>
  <si>
    <t>T4-73103-13640908009</t>
  </si>
  <si>
    <t>T4-87052-13640729304</t>
  </si>
  <si>
    <t>T4-51718-13640531962</t>
  </si>
  <si>
    <t>T4-50829-13640531502</t>
  </si>
  <si>
    <t>T4-12301-13640514679</t>
  </si>
  <si>
    <t>T4-18285-13640335190</t>
  </si>
  <si>
    <t>T4-06333-13640103925</t>
  </si>
  <si>
    <t>T4-30840-13640021807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</si>
</sst>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C04]General"/>
    <numFmt numFmtId="177" formatCode="[$-409]d/mmm/yyyy;@"/>
    <numFmt numFmtId="178" formatCode="_-[$₩-412]* #,##0.00_-;\-[$₩-412]* #,##0.00_-;_-[$₩-412]* &quot;-&quot;??_-;_-@_-"/>
  </numFmts>
  <fonts count="18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Arial Unicode MS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Arial Unicode MS"/>
      <family val="3"/>
      <charset val="129"/>
    </font>
    <font>
      <sz val="12"/>
      <color rgb="FF000000"/>
      <name val="新細明體1"/>
      <family val="3"/>
      <charset val="129"/>
    </font>
    <font>
      <sz val="11"/>
      <color theme="1"/>
      <name val="맑은 고딕"/>
      <family val="2"/>
      <charset val="134"/>
      <scheme val="minor"/>
    </font>
    <font>
      <sz val="11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sz val="11"/>
      <color theme="1"/>
      <name val="Calibri"/>
      <family val="2"/>
    </font>
    <font>
      <sz val="11"/>
      <color rgb="FF000000"/>
      <name val="Verdana"/>
      <family val="2"/>
    </font>
    <font>
      <b/>
      <sz val="16"/>
      <color theme="1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</font>
    <font>
      <sz val="10"/>
      <color theme="1"/>
      <name val="맑은 고딕"/>
      <family val="3"/>
      <charset val="136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897FB"/>
        <bgColor rgb="FF000000"/>
      </patternFill>
    </fill>
    <fill>
      <patternFill patternType="solid">
        <fgColor rgb="FF73BBDE"/>
        <bgColor rgb="FF000000"/>
      </patternFill>
    </fill>
    <fill>
      <patternFill patternType="solid">
        <fgColor rgb="FFCCCCC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4">
    <xf numFmtId="0" fontId="0" fillId="0" borderId="0"/>
    <xf numFmtId="176" fontId="7" fillId="0" borderId="0" applyBorder="0" applyProtection="0">
      <alignment vertical="center"/>
    </xf>
    <xf numFmtId="0" fontId="8" fillId="0" borderId="0">
      <alignment vertical="center"/>
    </xf>
    <xf numFmtId="0" fontId="2" fillId="0" borderId="0"/>
  </cellStyleXfs>
  <cellXfs count="59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2" fillId="0" borderId="2" xfId="0" applyFont="1" applyBorder="1" applyAlignment="1"/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14" fillId="0" borderId="0" xfId="1" applyFont="1" applyFill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6" fontId="14" fillId="0" borderId="0" xfId="1" applyFont="1" applyFill="1" applyAlignment="1">
      <alignment horizontal="left" vertical="center"/>
    </xf>
    <xf numFmtId="177" fontId="2" fillId="0" borderId="0" xfId="1" applyNumberFormat="1" applyFont="1" applyFill="1" applyAlignment="1">
      <alignment horizontal="left" vertical="center"/>
    </xf>
    <xf numFmtId="177" fontId="2" fillId="0" borderId="0" xfId="1" applyNumberFormat="1" applyFont="1" applyFill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/>
    <xf numFmtId="0" fontId="2" fillId="4" borderId="3" xfId="0" applyFont="1" applyFill="1" applyBorder="1" applyAlignment="1"/>
    <xf numFmtId="0" fontId="2" fillId="0" borderId="0" xfId="0" applyFont="1" applyAlignment="1"/>
    <xf numFmtId="0" fontId="2" fillId="0" borderId="1" xfId="0" applyFont="1" applyFill="1" applyBorder="1" applyAlignment="1"/>
    <xf numFmtId="0" fontId="11" fillId="0" borderId="0" xfId="2" applyFont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vertical="center" wrapText="1"/>
    </xf>
    <xf numFmtId="14" fontId="11" fillId="0" borderId="0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78" fontId="15" fillId="0" borderId="0" xfId="0" applyNumberFormat="1" applyFont="1" applyBorder="1" applyAlignment="1">
      <alignment horizontal="left" vertical="center"/>
    </xf>
    <xf numFmtId="0" fontId="13" fillId="7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0" fontId="12" fillId="5" borderId="3" xfId="3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</cellXfs>
  <cellStyles count="4">
    <cellStyle name="Excel Built-in Normal" xfId="1"/>
    <cellStyle name="一般 2" xfId="2"/>
    <cellStyle name="표준" xfId="0" builtinId="0"/>
    <cellStyle name="표준 2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0</xdr:row>
      <xdr:rowOff>1479356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53750" cy="1479356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58</xdr:row>
      <xdr:rowOff>85725</xdr:rowOff>
    </xdr:from>
    <xdr:to>
      <xdr:col>10</xdr:col>
      <xdr:colOff>272858</xdr:colOff>
      <xdr:row>64</xdr:row>
      <xdr:rowOff>15761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5857875"/>
          <a:ext cx="1768283" cy="1187336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60</xdr:row>
      <xdr:rowOff>76200</xdr:rowOff>
    </xdr:from>
    <xdr:to>
      <xdr:col>9</xdr:col>
      <xdr:colOff>363919</xdr:colOff>
      <xdr:row>63</xdr:row>
      <xdr:rowOff>155971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6267450"/>
          <a:ext cx="1059244" cy="708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vy.tsang@mmagtague.com" TargetMode="External"/><Relationship Id="rId1" Type="http://schemas.openxmlformats.org/officeDocument/2006/relationships/hyperlink" Target="mailto:gigiigig_chow@hot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zoomScaleNormal="100" workbookViewId="0">
      <selection activeCell="K13" sqref="K13"/>
    </sheetView>
  </sheetViews>
  <sheetFormatPr defaultRowHeight="15"/>
  <cols>
    <col min="1" max="1" width="5.5703125" style="21" customWidth="1"/>
    <col min="2" max="2" width="37" style="21" customWidth="1"/>
    <col min="3" max="3" width="15.85546875" style="21" customWidth="1"/>
    <col min="4" max="4" width="22.7109375" style="21" customWidth="1"/>
    <col min="5" max="5" width="16.85546875" style="21" customWidth="1"/>
    <col min="6" max="6" width="15.5703125" style="21" customWidth="1"/>
    <col min="7" max="7" width="13.85546875" style="21" customWidth="1"/>
    <col min="8" max="8" width="11" style="21" customWidth="1"/>
    <col min="9" max="9" width="13.140625" style="21" customWidth="1"/>
    <col min="10" max="10" width="12.7109375" style="21" customWidth="1"/>
    <col min="11" max="11" width="5.85546875" style="21" bestFit="1" customWidth="1"/>
    <col min="12" max="12" width="3.42578125" style="21" bestFit="1" customWidth="1"/>
    <col min="13" max="13" width="15.28515625" style="21" bestFit="1" customWidth="1"/>
    <col min="14" max="14" width="5.85546875" style="21" bestFit="1" customWidth="1"/>
    <col min="15" max="15" width="4.5703125" style="21" bestFit="1" customWidth="1"/>
    <col min="16" max="16384" width="9.140625" style="21"/>
  </cols>
  <sheetData>
    <row r="1" spans="1:11" s="1" customFormat="1" ht="117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8"/>
    </row>
    <row r="2" spans="1:11" s="1" customFormat="1" ht="28.5" customHeight="1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8"/>
    </row>
    <row r="3" spans="1:11" s="1" customFormat="1" ht="15.75">
      <c r="A3" s="9"/>
      <c r="B3" s="10"/>
      <c r="C3" s="11"/>
      <c r="D3" s="12"/>
      <c r="E3" s="9"/>
      <c r="F3" s="13"/>
      <c r="H3" s="46" t="s">
        <v>13</v>
      </c>
      <c r="I3" s="46"/>
      <c r="J3" s="14"/>
      <c r="K3" s="2"/>
    </row>
    <row r="4" spans="1:11" s="1" customFormat="1" ht="15.75">
      <c r="B4" s="15" t="s">
        <v>21</v>
      </c>
      <c r="C4" s="15"/>
      <c r="D4" s="15"/>
      <c r="E4" s="16"/>
      <c r="F4" s="13"/>
      <c r="H4" s="17" t="s">
        <v>6</v>
      </c>
      <c r="I4" s="18"/>
      <c r="J4" s="19">
        <v>44319</v>
      </c>
      <c r="K4" s="19"/>
    </row>
    <row r="5" spans="1:11" s="1" customFormat="1">
      <c r="B5" s="15" t="s">
        <v>22</v>
      </c>
      <c r="C5" s="15"/>
      <c r="D5" s="15"/>
      <c r="E5" s="16"/>
      <c r="F5" s="13"/>
      <c r="J5" s="2"/>
    </row>
    <row r="6" spans="1:11" s="1" customFormat="1">
      <c r="A6" s="13"/>
      <c r="B6" s="13"/>
      <c r="C6" s="20"/>
      <c r="D6" s="12"/>
      <c r="E6" s="13"/>
      <c r="F6" s="13"/>
      <c r="G6" s="13"/>
      <c r="H6" s="13"/>
      <c r="J6" s="2"/>
      <c r="K6" s="2"/>
    </row>
    <row r="7" spans="1:11" s="1" customFormat="1">
      <c r="A7" s="10" t="s">
        <v>7</v>
      </c>
      <c r="B7" s="10"/>
      <c r="C7" s="20"/>
      <c r="D7" s="12"/>
      <c r="E7" s="13"/>
      <c r="F7" s="13"/>
      <c r="G7" s="13"/>
      <c r="H7" s="13"/>
      <c r="J7" s="2"/>
      <c r="K7" s="2"/>
    </row>
    <row r="8" spans="1:11" ht="32.25" customHeight="1">
      <c r="A8" s="37" t="s">
        <v>18</v>
      </c>
      <c r="B8" s="37" t="s">
        <v>17</v>
      </c>
      <c r="C8" s="37" t="s">
        <v>19</v>
      </c>
      <c r="D8" s="5" t="s">
        <v>20</v>
      </c>
      <c r="E8" s="5" t="s">
        <v>0</v>
      </c>
      <c r="F8" s="6" t="s">
        <v>1</v>
      </c>
      <c r="G8" s="6" t="s">
        <v>2</v>
      </c>
      <c r="H8" s="6" t="s">
        <v>3</v>
      </c>
      <c r="I8" s="6" t="s">
        <v>4</v>
      </c>
      <c r="J8" s="5" t="s">
        <v>5</v>
      </c>
    </row>
    <row r="9" spans="1:11" ht="47.25" customHeight="1">
      <c r="A9" s="49">
        <v>1</v>
      </c>
      <c r="B9" s="55" t="s">
        <v>23</v>
      </c>
      <c r="C9" s="50">
        <v>31710176</v>
      </c>
      <c r="D9" s="57" t="s">
        <v>27</v>
      </c>
      <c r="E9" s="58">
        <v>44315</v>
      </c>
      <c r="F9" s="51" t="s">
        <v>25</v>
      </c>
      <c r="G9" s="57">
        <v>2</v>
      </c>
      <c r="H9" s="52">
        <v>18000</v>
      </c>
      <c r="I9" s="53">
        <f>G9*H9</f>
        <v>36000</v>
      </c>
      <c r="J9" s="54"/>
    </row>
    <row r="10" spans="1:11" ht="47.25" customHeight="1">
      <c r="A10" s="49"/>
      <c r="B10" s="56" t="s">
        <v>24</v>
      </c>
      <c r="C10" s="50"/>
      <c r="D10" s="57"/>
      <c r="E10" s="58"/>
      <c r="F10" s="51"/>
      <c r="G10" s="57"/>
      <c r="H10" s="52"/>
      <c r="I10" s="53"/>
      <c r="J10" s="54"/>
    </row>
    <row r="11" spans="1:11" ht="47.25" customHeight="1">
      <c r="A11" s="49">
        <v>2</v>
      </c>
      <c r="B11" s="55" t="s">
        <v>23</v>
      </c>
      <c r="C11" s="50">
        <v>31710176</v>
      </c>
      <c r="D11" s="57" t="s">
        <v>28</v>
      </c>
      <c r="E11" s="58">
        <v>44314</v>
      </c>
      <c r="F11" s="51" t="s">
        <v>25</v>
      </c>
      <c r="G11" s="57">
        <v>3</v>
      </c>
      <c r="H11" s="52">
        <v>18000</v>
      </c>
      <c r="I11" s="53">
        <f t="shared" ref="I11" si="0">G11*H11</f>
        <v>54000</v>
      </c>
      <c r="J11" s="54"/>
    </row>
    <row r="12" spans="1:11" ht="47.25" customHeight="1">
      <c r="A12" s="49"/>
      <c r="B12" s="56" t="s">
        <v>24</v>
      </c>
      <c r="C12" s="50"/>
      <c r="D12" s="57"/>
      <c r="E12" s="58"/>
      <c r="F12" s="51"/>
      <c r="G12" s="57"/>
      <c r="H12" s="52"/>
      <c r="I12" s="53"/>
      <c r="J12" s="54"/>
    </row>
    <row r="13" spans="1:11" ht="47.25" customHeight="1">
      <c r="A13" s="49">
        <v>3</v>
      </c>
      <c r="B13" s="55" t="s">
        <v>23</v>
      </c>
      <c r="C13" s="50">
        <v>31710176</v>
      </c>
      <c r="D13" s="57" t="s">
        <v>29</v>
      </c>
      <c r="E13" s="58">
        <v>44315</v>
      </c>
      <c r="F13" s="51" t="s">
        <v>25</v>
      </c>
      <c r="G13" s="57">
        <v>5</v>
      </c>
      <c r="H13" s="52">
        <v>18000</v>
      </c>
      <c r="I13" s="53">
        <f t="shared" ref="I13" si="1">G13*H13</f>
        <v>90000</v>
      </c>
      <c r="J13" s="54"/>
    </row>
    <row r="14" spans="1:11" ht="47.25" customHeight="1">
      <c r="A14" s="49"/>
      <c r="B14" s="56" t="s">
        <v>24</v>
      </c>
      <c r="C14" s="50"/>
      <c r="D14" s="57"/>
      <c r="E14" s="58"/>
      <c r="F14" s="51"/>
      <c r="G14" s="57"/>
      <c r="H14" s="52"/>
      <c r="I14" s="53"/>
      <c r="J14" s="54"/>
    </row>
    <row r="15" spans="1:11" ht="47.25" customHeight="1">
      <c r="A15" s="49">
        <v>4</v>
      </c>
      <c r="B15" s="55" t="s">
        <v>23</v>
      </c>
      <c r="C15" s="50">
        <v>31710176</v>
      </c>
      <c r="D15" s="57" t="s">
        <v>30</v>
      </c>
      <c r="E15" s="58">
        <v>44314</v>
      </c>
      <c r="F15" s="51" t="s">
        <v>25</v>
      </c>
      <c r="G15" s="57">
        <v>2</v>
      </c>
      <c r="H15" s="52">
        <v>18000</v>
      </c>
      <c r="I15" s="53">
        <f t="shared" ref="I15" si="2">G15*H15</f>
        <v>36000</v>
      </c>
      <c r="J15" s="54"/>
    </row>
    <row r="16" spans="1:11" ht="47.25" customHeight="1">
      <c r="A16" s="49"/>
      <c r="B16" s="56" t="s">
        <v>24</v>
      </c>
      <c r="C16" s="50"/>
      <c r="D16" s="57"/>
      <c r="E16" s="58"/>
      <c r="F16" s="51"/>
      <c r="G16" s="57"/>
      <c r="H16" s="52"/>
      <c r="I16" s="53"/>
      <c r="J16" s="54"/>
    </row>
    <row r="17" spans="1:10" ht="47.25" customHeight="1">
      <c r="A17" s="49">
        <v>5</v>
      </c>
      <c r="B17" s="55" t="s">
        <v>23</v>
      </c>
      <c r="C17" s="50">
        <v>31710176</v>
      </c>
      <c r="D17" s="57" t="s">
        <v>31</v>
      </c>
      <c r="E17" s="58">
        <v>44314</v>
      </c>
      <c r="F17" s="51" t="s">
        <v>25</v>
      </c>
      <c r="G17" s="57">
        <v>5</v>
      </c>
      <c r="H17" s="52">
        <v>18000</v>
      </c>
      <c r="I17" s="53">
        <f t="shared" ref="I17" si="3">G17*H17</f>
        <v>90000</v>
      </c>
      <c r="J17" s="54"/>
    </row>
    <row r="18" spans="1:10" ht="47.25" customHeight="1">
      <c r="A18" s="49"/>
      <c r="B18" s="56" t="s">
        <v>24</v>
      </c>
      <c r="C18" s="50"/>
      <c r="D18" s="57"/>
      <c r="E18" s="58"/>
      <c r="F18" s="51"/>
      <c r="G18" s="57"/>
      <c r="H18" s="52"/>
      <c r="I18" s="53"/>
      <c r="J18" s="54"/>
    </row>
    <row r="19" spans="1:10" ht="47.25" customHeight="1">
      <c r="A19" s="49">
        <v>6</v>
      </c>
      <c r="B19" s="55" t="s">
        <v>23</v>
      </c>
      <c r="C19" s="50">
        <v>31710176</v>
      </c>
      <c r="D19" s="57" t="s">
        <v>32</v>
      </c>
      <c r="E19" s="58">
        <v>44310</v>
      </c>
      <c r="F19" s="51" t="s">
        <v>25</v>
      </c>
      <c r="G19" s="57">
        <v>3</v>
      </c>
      <c r="H19" s="52">
        <v>18000</v>
      </c>
      <c r="I19" s="53">
        <f t="shared" ref="I19" si="4">G19*H19</f>
        <v>54000</v>
      </c>
      <c r="J19" s="54"/>
    </row>
    <row r="20" spans="1:10" ht="47.25" customHeight="1">
      <c r="A20" s="49"/>
      <c r="B20" s="56" t="s">
        <v>24</v>
      </c>
      <c r="C20" s="50"/>
      <c r="D20" s="57"/>
      <c r="E20" s="58"/>
      <c r="F20" s="51"/>
      <c r="G20" s="57"/>
      <c r="H20" s="52"/>
      <c r="I20" s="53"/>
      <c r="J20" s="54"/>
    </row>
    <row r="21" spans="1:10" ht="47.25" customHeight="1">
      <c r="A21" s="49">
        <v>7</v>
      </c>
      <c r="B21" s="55" t="s">
        <v>23</v>
      </c>
      <c r="C21" s="50">
        <v>31710176</v>
      </c>
      <c r="D21" s="57" t="s">
        <v>33</v>
      </c>
      <c r="E21" s="58">
        <v>44310</v>
      </c>
      <c r="F21" s="51" t="s">
        <v>25</v>
      </c>
      <c r="G21" s="57">
        <v>4</v>
      </c>
      <c r="H21" s="52">
        <v>18000</v>
      </c>
      <c r="I21" s="53">
        <f t="shared" ref="I21" si="5">G21*H21</f>
        <v>72000</v>
      </c>
      <c r="J21" s="54"/>
    </row>
    <row r="22" spans="1:10" ht="47.25" customHeight="1">
      <c r="A22" s="49"/>
      <c r="B22" s="56" t="s">
        <v>24</v>
      </c>
      <c r="C22" s="50"/>
      <c r="D22" s="57"/>
      <c r="E22" s="58"/>
      <c r="F22" s="51"/>
      <c r="G22" s="57"/>
      <c r="H22" s="52"/>
      <c r="I22" s="53"/>
      <c r="J22" s="54"/>
    </row>
    <row r="23" spans="1:10" ht="47.25" customHeight="1">
      <c r="A23" s="49">
        <v>8</v>
      </c>
      <c r="B23" s="55" t="s">
        <v>23</v>
      </c>
      <c r="C23" s="50">
        <v>31710176</v>
      </c>
      <c r="D23" s="57" t="s">
        <v>34</v>
      </c>
      <c r="E23" s="58">
        <v>44311</v>
      </c>
      <c r="F23" s="51" t="s">
        <v>25</v>
      </c>
      <c r="G23" s="57">
        <v>6</v>
      </c>
      <c r="H23" s="52">
        <v>18000</v>
      </c>
      <c r="I23" s="53">
        <f t="shared" ref="I23" si="6">G23*H23</f>
        <v>108000</v>
      </c>
      <c r="J23" s="54"/>
    </row>
    <row r="24" spans="1:10" ht="47.25" customHeight="1">
      <c r="A24" s="49"/>
      <c r="B24" s="56" t="s">
        <v>24</v>
      </c>
      <c r="C24" s="50"/>
      <c r="D24" s="57"/>
      <c r="E24" s="58"/>
      <c r="F24" s="51"/>
      <c r="G24" s="57"/>
      <c r="H24" s="52"/>
      <c r="I24" s="53"/>
      <c r="J24" s="54"/>
    </row>
    <row r="25" spans="1:10" ht="47.25" customHeight="1">
      <c r="A25" s="49">
        <v>9</v>
      </c>
      <c r="B25" s="55" t="s">
        <v>23</v>
      </c>
      <c r="C25" s="50">
        <v>31710176</v>
      </c>
      <c r="D25" s="57" t="s">
        <v>35</v>
      </c>
      <c r="E25" s="58">
        <v>44310</v>
      </c>
      <c r="F25" s="51" t="s">
        <v>25</v>
      </c>
      <c r="G25" s="57">
        <v>3</v>
      </c>
      <c r="H25" s="52">
        <v>18000</v>
      </c>
      <c r="I25" s="53">
        <f t="shared" ref="I25" si="7">G25*H25</f>
        <v>54000</v>
      </c>
      <c r="J25" s="54"/>
    </row>
    <row r="26" spans="1:10" ht="47.25" customHeight="1">
      <c r="A26" s="49"/>
      <c r="B26" s="56" t="s">
        <v>24</v>
      </c>
      <c r="C26" s="50"/>
      <c r="D26" s="57"/>
      <c r="E26" s="58"/>
      <c r="F26" s="51"/>
      <c r="G26" s="57"/>
      <c r="H26" s="52"/>
      <c r="I26" s="53"/>
      <c r="J26" s="54"/>
    </row>
    <row r="27" spans="1:10" ht="47.25" customHeight="1">
      <c r="A27" s="49">
        <v>10</v>
      </c>
      <c r="B27" s="55" t="s">
        <v>23</v>
      </c>
      <c r="C27" s="50">
        <v>31710176</v>
      </c>
      <c r="D27" s="57" t="s">
        <v>36</v>
      </c>
      <c r="E27" s="58">
        <v>44309</v>
      </c>
      <c r="F27" s="51" t="s">
        <v>25</v>
      </c>
      <c r="G27" s="57">
        <v>3</v>
      </c>
      <c r="H27" s="52">
        <v>18000</v>
      </c>
      <c r="I27" s="53">
        <f t="shared" ref="I27" si="8">G27*H27</f>
        <v>54000</v>
      </c>
      <c r="J27" s="54"/>
    </row>
    <row r="28" spans="1:10" ht="47.25" customHeight="1">
      <c r="A28" s="49"/>
      <c r="B28" s="56" t="s">
        <v>24</v>
      </c>
      <c r="C28" s="50"/>
      <c r="D28" s="57"/>
      <c r="E28" s="58"/>
      <c r="F28" s="51"/>
      <c r="G28" s="57"/>
      <c r="H28" s="52"/>
      <c r="I28" s="53"/>
      <c r="J28" s="54"/>
    </row>
    <row r="29" spans="1:10" ht="47.25" customHeight="1">
      <c r="A29" s="49">
        <v>11</v>
      </c>
      <c r="B29" s="55" t="s">
        <v>23</v>
      </c>
      <c r="C29" s="50">
        <v>31710176</v>
      </c>
      <c r="D29" s="57" t="s">
        <v>37</v>
      </c>
      <c r="E29" s="58">
        <v>44308</v>
      </c>
      <c r="F29" s="51" t="s">
        <v>25</v>
      </c>
      <c r="G29" s="57">
        <v>2</v>
      </c>
      <c r="H29" s="52">
        <v>18000</v>
      </c>
      <c r="I29" s="53">
        <f t="shared" ref="I29" si="9">G29*H29</f>
        <v>36000</v>
      </c>
      <c r="J29" s="54"/>
    </row>
    <row r="30" spans="1:10" ht="47.25" customHeight="1">
      <c r="A30" s="49"/>
      <c r="B30" s="56" t="s">
        <v>24</v>
      </c>
      <c r="C30" s="50"/>
      <c r="D30" s="57"/>
      <c r="E30" s="58"/>
      <c r="F30" s="51"/>
      <c r="G30" s="57"/>
      <c r="H30" s="52"/>
      <c r="I30" s="53"/>
      <c r="J30" s="54"/>
    </row>
    <row r="31" spans="1:10" ht="47.25" customHeight="1">
      <c r="A31" s="49">
        <v>12</v>
      </c>
      <c r="B31" s="55" t="s">
        <v>23</v>
      </c>
      <c r="C31" s="50">
        <v>31710176</v>
      </c>
      <c r="D31" s="57" t="s">
        <v>38</v>
      </c>
      <c r="E31" s="58">
        <v>44311</v>
      </c>
      <c r="F31" s="51" t="s">
        <v>25</v>
      </c>
      <c r="G31" s="57">
        <v>2</v>
      </c>
      <c r="H31" s="52">
        <v>18000</v>
      </c>
      <c r="I31" s="53">
        <f t="shared" ref="I31" si="10">G31*H31</f>
        <v>36000</v>
      </c>
      <c r="J31" s="54"/>
    </row>
    <row r="32" spans="1:10" ht="47.25" customHeight="1">
      <c r="A32" s="49"/>
      <c r="B32" s="56" t="s">
        <v>24</v>
      </c>
      <c r="C32" s="50"/>
      <c r="D32" s="57"/>
      <c r="E32" s="58"/>
      <c r="F32" s="51"/>
      <c r="G32" s="57"/>
      <c r="H32" s="52"/>
      <c r="I32" s="53"/>
      <c r="J32" s="54"/>
    </row>
    <row r="33" spans="1:10" ht="47.25" customHeight="1">
      <c r="A33" s="49">
        <v>13</v>
      </c>
      <c r="B33" s="55" t="s">
        <v>23</v>
      </c>
      <c r="C33" s="50">
        <v>31710176</v>
      </c>
      <c r="D33" s="57" t="s">
        <v>39</v>
      </c>
      <c r="E33" s="58">
        <v>44306</v>
      </c>
      <c r="F33" s="51" t="s">
        <v>25</v>
      </c>
      <c r="G33" s="57">
        <v>9</v>
      </c>
      <c r="H33" s="52">
        <v>18000</v>
      </c>
      <c r="I33" s="53">
        <f t="shared" ref="I33" si="11">G33*H33</f>
        <v>162000</v>
      </c>
      <c r="J33" s="54"/>
    </row>
    <row r="34" spans="1:10" ht="47.25" customHeight="1">
      <c r="A34" s="49"/>
      <c r="B34" s="56" t="s">
        <v>24</v>
      </c>
      <c r="C34" s="50"/>
      <c r="D34" s="57"/>
      <c r="E34" s="58"/>
      <c r="F34" s="51"/>
      <c r="G34" s="57"/>
      <c r="H34" s="52"/>
      <c r="I34" s="53"/>
      <c r="J34" s="54"/>
    </row>
    <row r="35" spans="1:10" ht="47.25" customHeight="1">
      <c r="A35" s="49">
        <v>14</v>
      </c>
      <c r="B35" s="55" t="s">
        <v>23</v>
      </c>
      <c r="C35" s="50">
        <v>31710176</v>
      </c>
      <c r="D35" s="57" t="s">
        <v>40</v>
      </c>
      <c r="E35" s="58">
        <v>44304</v>
      </c>
      <c r="F35" s="51" t="s">
        <v>25</v>
      </c>
      <c r="G35" s="57">
        <v>2</v>
      </c>
      <c r="H35" s="52">
        <v>18000</v>
      </c>
      <c r="I35" s="53">
        <f t="shared" ref="I35" si="12">G35*H35</f>
        <v>36000</v>
      </c>
      <c r="J35" s="54"/>
    </row>
    <row r="36" spans="1:10" ht="47.25" customHeight="1">
      <c r="A36" s="49"/>
      <c r="B36" s="56" t="s">
        <v>24</v>
      </c>
      <c r="C36" s="50"/>
      <c r="D36" s="57"/>
      <c r="E36" s="58"/>
      <c r="F36" s="51"/>
      <c r="G36" s="57"/>
      <c r="H36" s="52"/>
      <c r="I36" s="53"/>
      <c r="J36" s="54"/>
    </row>
    <row r="37" spans="1:10" ht="47.25" customHeight="1">
      <c r="A37" s="49">
        <v>15</v>
      </c>
      <c r="B37" s="55" t="s">
        <v>23</v>
      </c>
      <c r="C37" s="50">
        <v>31710176</v>
      </c>
      <c r="D37" s="57" t="s">
        <v>41</v>
      </c>
      <c r="E37" s="58">
        <v>44303</v>
      </c>
      <c r="F37" s="51" t="s">
        <v>25</v>
      </c>
      <c r="G37" s="57">
        <v>2</v>
      </c>
      <c r="H37" s="52">
        <v>18000</v>
      </c>
      <c r="I37" s="53">
        <f t="shared" ref="I37" si="13">G37*H37</f>
        <v>36000</v>
      </c>
      <c r="J37" s="54"/>
    </row>
    <row r="38" spans="1:10" ht="47.25" customHeight="1">
      <c r="A38" s="49"/>
      <c r="B38" s="56" t="s">
        <v>24</v>
      </c>
      <c r="C38" s="50"/>
      <c r="D38" s="57"/>
      <c r="E38" s="58"/>
      <c r="F38" s="51"/>
      <c r="G38" s="57"/>
      <c r="H38" s="52"/>
      <c r="I38" s="53"/>
      <c r="J38" s="54"/>
    </row>
    <row r="39" spans="1:10" ht="47.25" customHeight="1">
      <c r="A39" s="49">
        <v>16</v>
      </c>
      <c r="B39" s="55" t="s">
        <v>23</v>
      </c>
      <c r="C39" s="50">
        <v>31710176</v>
      </c>
      <c r="D39" s="57" t="s">
        <v>42</v>
      </c>
      <c r="E39" s="58">
        <v>44303</v>
      </c>
      <c r="F39" s="51" t="s">
        <v>25</v>
      </c>
      <c r="G39" s="57">
        <v>3</v>
      </c>
      <c r="H39" s="52">
        <v>18000</v>
      </c>
      <c r="I39" s="53">
        <f t="shared" ref="I39" si="14">G39*H39</f>
        <v>54000</v>
      </c>
      <c r="J39" s="54"/>
    </row>
    <row r="40" spans="1:10" ht="47.25" customHeight="1">
      <c r="A40" s="49"/>
      <c r="B40" s="56" t="s">
        <v>24</v>
      </c>
      <c r="C40" s="50"/>
      <c r="D40" s="57"/>
      <c r="E40" s="58"/>
      <c r="F40" s="51"/>
      <c r="G40" s="57"/>
      <c r="H40" s="52"/>
      <c r="I40" s="53"/>
      <c r="J40" s="54"/>
    </row>
    <row r="41" spans="1:10" ht="47.25" customHeight="1">
      <c r="A41" s="49">
        <v>17</v>
      </c>
      <c r="B41" s="55" t="s">
        <v>23</v>
      </c>
      <c r="C41" s="50">
        <v>31710176</v>
      </c>
      <c r="D41" s="57" t="s">
        <v>43</v>
      </c>
      <c r="E41" s="58">
        <v>44301</v>
      </c>
      <c r="F41" s="51" t="s">
        <v>25</v>
      </c>
      <c r="G41" s="57">
        <v>2</v>
      </c>
      <c r="H41" s="52">
        <v>18000</v>
      </c>
      <c r="I41" s="53">
        <f t="shared" ref="I41" si="15">G41*H41</f>
        <v>36000</v>
      </c>
      <c r="J41" s="54"/>
    </row>
    <row r="42" spans="1:10" ht="47.25" customHeight="1">
      <c r="A42" s="49"/>
      <c r="B42" s="56" t="s">
        <v>24</v>
      </c>
      <c r="C42" s="50"/>
      <c r="D42" s="57"/>
      <c r="E42" s="58"/>
      <c r="F42" s="51"/>
      <c r="G42" s="57"/>
      <c r="H42" s="52"/>
      <c r="I42" s="53"/>
      <c r="J42" s="54"/>
    </row>
    <row r="43" spans="1:10" ht="47.25" customHeight="1">
      <c r="A43" s="49">
        <v>18</v>
      </c>
      <c r="B43" s="55" t="s">
        <v>23</v>
      </c>
      <c r="C43" s="50">
        <v>31710176</v>
      </c>
      <c r="D43" s="57" t="s">
        <v>44</v>
      </c>
      <c r="E43" s="58">
        <v>44301</v>
      </c>
      <c r="F43" s="51" t="s">
        <v>25</v>
      </c>
      <c r="G43" s="57">
        <v>1</v>
      </c>
      <c r="H43" s="52">
        <v>18000</v>
      </c>
      <c r="I43" s="53">
        <f t="shared" ref="I43" si="16">G43*H43</f>
        <v>18000</v>
      </c>
      <c r="J43" s="54"/>
    </row>
    <row r="44" spans="1:10" ht="47.25" customHeight="1">
      <c r="A44" s="49"/>
      <c r="B44" s="56" t="s">
        <v>24</v>
      </c>
      <c r="C44" s="50"/>
      <c r="D44" s="57"/>
      <c r="E44" s="58"/>
      <c r="F44" s="51"/>
      <c r="G44" s="57"/>
      <c r="H44" s="52"/>
      <c r="I44" s="53"/>
      <c r="J44" s="54"/>
    </row>
    <row r="45" spans="1:10" ht="47.25" customHeight="1">
      <c r="A45" s="49">
        <v>19</v>
      </c>
      <c r="B45" s="55" t="s">
        <v>23</v>
      </c>
      <c r="C45" s="50">
        <v>31710176</v>
      </c>
      <c r="D45" s="57" t="s">
        <v>45</v>
      </c>
      <c r="E45" s="58">
        <v>44303</v>
      </c>
      <c r="F45" s="51" t="s">
        <v>25</v>
      </c>
      <c r="G45" s="57">
        <v>2</v>
      </c>
      <c r="H45" s="52">
        <v>18000</v>
      </c>
      <c r="I45" s="53">
        <f t="shared" ref="I45" si="17">G45*H45</f>
        <v>36000</v>
      </c>
      <c r="J45" s="54"/>
    </row>
    <row r="46" spans="1:10" ht="47.25" customHeight="1">
      <c r="A46" s="49"/>
      <c r="B46" s="56" t="s">
        <v>24</v>
      </c>
      <c r="C46" s="50"/>
      <c r="D46" s="57"/>
      <c r="E46" s="58"/>
      <c r="F46" s="51"/>
      <c r="G46" s="57"/>
      <c r="H46" s="52"/>
      <c r="I46" s="53"/>
      <c r="J46" s="54"/>
    </row>
    <row r="47" spans="1:10" ht="47.25" customHeight="1">
      <c r="A47" s="49">
        <v>20</v>
      </c>
      <c r="B47" s="55" t="s">
        <v>23</v>
      </c>
      <c r="C47" s="50">
        <v>31710176</v>
      </c>
      <c r="D47" s="57" t="s">
        <v>46</v>
      </c>
      <c r="E47" s="58">
        <v>44303</v>
      </c>
      <c r="F47" s="51" t="s">
        <v>25</v>
      </c>
      <c r="G47" s="57">
        <v>3</v>
      </c>
      <c r="H47" s="52">
        <v>18000</v>
      </c>
      <c r="I47" s="53">
        <f t="shared" ref="I47" si="18">G47*H47</f>
        <v>54000</v>
      </c>
      <c r="J47" s="54"/>
    </row>
    <row r="48" spans="1:10" ht="47.25" customHeight="1">
      <c r="A48" s="49"/>
      <c r="B48" s="56" t="s">
        <v>24</v>
      </c>
      <c r="C48" s="50"/>
      <c r="D48" s="57"/>
      <c r="E48" s="58"/>
      <c r="F48" s="51"/>
      <c r="G48" s="57"/>
      <c r="H48" s="52"/>
      <c r="I48" s="53"/>
      <c r="J48" s="54"/>
    </row>
    <row r="49" spans="1:10" ht="47.25" customHeight="1">
      <c r="A49" s="49">
        <v>21</v>
      </c>
      <c r="B49" s="55" t="s">
        <v>23</v>
      </c>
      <c r="C49" s="50">
        <v>31710176</v>
      </c>
      <c r="D49" s="57" t="s">
        <v>47</v>
      </c>
      <c r="E49" s="58">
        <v>44297</v>
      </c>
      <c r="F49" s="51" t="s">
        <v>25</v>
      </c>
      <c r="G49" s="57">
        <v>2</v>
      </c>
      <c r="H49" s="52">
        <v>18000</v>
      </c>
      <c r="I49" s="53">
        <f t="shared" ref="I49" si="19">G49*H49</f>
        <v>36000</v>
      </c>
      <c r="J49" s="54"/>
    </row>
    <row r="50" spans="1:10" ht="47.25" customHeight="1">
      <c r="A50" s="49"/>
      <c r="B50" s="56" t="s">
        <v>24</v>
      </c>
      <c r="C50" s="50"/>
      <c r="D50" s="57"/>
      <c r="E50" s="58"/>
      <c r="F50" s="51"/>
      <c r="G50" s="57"/>
      <c r="H50" s="52"/>
      <c r="I50" s="53"/>
      <c r="J50" s="54"/>
    </row>
    <row r="51" spans="1:10" ht="47.25" customHeight="1">
      <c r="A51" s="49">
        <v>22</v>
      </c>
      <c r="B51" s="55" t="s">
        <v>23</v>
      </c>
      <c r="C51" s="50">
        <v>31710176</v>
      </c>
      <c r="D51" s="57" t="s">
        <v>48</v>
      </c>
      <c r="E51" s="58">
        <v>44297</v>
      </c>
      <c r="F51" s="51" t="s">
        <v>25</v>
      </c>
      <c r="G51" s="57">
        <v>3</v>
      </c>
      <c r="H51" s="52">
        <v>18000</v>
      </c>
      <c r="I51" s="53">
        <f t="shared" ref="I51" si="20">G51*H51</f>
        <v>54000</v>
      </c>
      <c r="J51" s="54"/>
    </row>
    <row r="52" spans="1:10" ht="47.25" customHeight="1">
      <c r="A52" s="49"/>
      <c r="B52" s="56" t="s">
        <v>24</v>
      </c>
      <c r="C52" s="50"/>
      <c r="D52" s="57"/>
      <c r="E52" s="58"/>
      <c r="F52" s="51"/>
      <c r="G52" s="57"/>
      <c r="H52" s="52"/>
      <c r="I52" s="53"/>
      <c r="J52" s="54"/>
    </row>
    <row r="53" spans="1:10" s="24" customFormat="1" ht="32.25" customHeight="1">
      <c r="A53" s="22"/>
      <c r="B53" s="47" t="s">
        <v>8</v>
      </c>
      <c r="C53" s="47"/>
      <c r="D53" s="47"/>
      <c r="E53" s="47"/>
      <c r="F53" s="47"/>
      <c r="G53" s="47"/>
      <c r="H53" s="47"/>
      <c r="I53" s="23">
        <f>SUM(I9:I52)</f>
        <v>1242000</v>
      </c>
      <c r="J53" s="22"/>
    </row>
    <row r="54" spans="1:10" s="24" customFormat="1">
      <c r="I54" s="3"/>
      <c r="J54" s="25"/>
    </row>
    <row r="55" spans="1:10" s="24" customFormat="1" ht="21.75" customHeight="1">
      <c r="A55" s="1"/>
      <c r="B55" s="43" t="s">
        <v>9</v>
      </c>
      <c r="C55" s="43"/>
      <c r="D55" s="15"/>
      <c r="E55" s="44">
        <f>I53</f>
        <v>1242000</v>
      </c>
      <c r="F55" s="44"/>
      <c r="G55" s="44"/>
      <c r="H55" s="26"/>
      <c r="I55" s="27"/>
      <c r="J55" s="3"/>
    </row>
    <row r="56" spans="1:10" s="24" customFormat="1" ht="21.75" customHeight="1">
      <c r="A56" s="1"/>
      <c r="B56" s="15"/>
      <c r="C56" s="15"/>
      <c r="D56" s="15"/>
      <c r="E56" s="38"/>
      <c r="F56" s="39"/>
      <c r="G56" s="39"/>
      <c r="H56" s="39"/>
      <c r="I56" s="39"/>
      <c r="J56" s="39"/>
    </row>
    <row r="57" spans="1:10" s="24" customFormat="1" ht="21" customHeight="1">
      <c r="A57" s="1"/>
      <c r="B57" s="36" t="s">
        <v>10</v>
      </c>
      <c r="C57" s="29"/>
      <c r="D57" s="29"/>
      <c r="E57" s="48" t="s">
        <v>15</v>
      </c>
      <c r="F57" s="48"/>
      <c r="G57" s="48"/>
      <c r="H57" s="48"/>
      <c r="I57" s="48"/>
      <c r="J57" s="48"/>
    </row>
    <row r="58" spans="1:10" s="24" customFormat="1" ht="108.75" customHeight="1">
      <c r="A58" s="1"/>
      <c r="B58" s="28"/>
      <c r="C58" s="29"/>
      <c r="D58" s="29"/>
      <c r="E58" s="48"/>
      <c r="F58" s="48"/>
      <c r="G58" s="48"/>
      <c r="H58" s="48"/>
      <c r="I58" s="48"/>
      <c r="J58" s="48"/>
    </row>
    <row r="59" spans="1:10" s="24" customFormat="1">
      <c r="A59" s="1"/>
      <c r="B59" s="9" t="s">
        <v>26</v>
      </c>
      <c r="C59" s="10"/>
      <c r="D59" s="10"/>
      <c r="E59" s="30"/>
      <c r="F59" s="28"/>
      <c r="G59" s="31"/>
      <c r="H59" s="26"/>
      <c r="I59" s="10"/>
      <c r="J59" s="1"/>
    </row>
    <row r="60" spans="1:10" s="24" customFormat="1">
      <c r="A60" s="1"/>
      <c r="B60" s="28"/>
      <c r="C60" s="29"/>
      <c r="D60" s="29"/>
      <c r="E60" s="11"/>
      <c r="F60" s="9"/>
      <c r="G60" s="31"/>
      <c r="H60" s="26"/>
      <c r="I60" s="10"/>
      <c r="J60" s="1"/>
    </row>
    <row r="61" spans="1:10" s="24" customFormat="1">
      <c r="A61" s="1"/>
      <c r="B61" s="9" t="s">
        <v>11</v>
      </c>
      <c r="C61" s="29"/>
      <c r="D61" s="29"/>
      <c r="E61" s="30"/>
      <c r="F61" s="28"/>
      <c r="G61" s="31"/>
      <c r="H61" s="13"/>
      <c r="I61" s="10"/>
      <c r="J61" s="1"/>
    </row>
    <row r="62" spans="1:10" s="24" customFormat="1" ht="16.5">
      <c r="A62" s="1"/>
      <c r="B62" s="9"/>
      <c r="C62" s="10"/>
      <c r="D62" s="10"/>
      <c r="E62" s="30"/>
      <c r="F62" s="41" t="s">
        <v>14</v>
      </c>
      <c r="G62" s="41"/>
      <c r="H62" s="41"/>
      <c r="I62" s="41"/>
      <c r="J62" s="41"/>
    </row>
    <row r="63" spans="1:10" s="24" customFormat="1">
      <c r="A63" s="1"/>
      <c r="B63" s="9"/>
      <c r="C63" s="10"/>
      <c r="D63" s="10"/>
      <c r="E63" s="11"/>
      <c r="F63" s="9"/>
      <c r="G63" s="13"/>
      <c r="H63" s="7"/>
      <c r="I63" s="7"/>
      <c r="J63" s="1"/>
    </row>
    <row r="64" spans="1:10" s="24" customFormat="1">
      <c r="A64" s="1"/>
      <c r="B64" s="9"/>
      <c r="C64" s="10"/>
      <c r="D64" s="10"/>
      <c r="E64" s="11"/>
      <c r="F64" s="9"/>
      <c r="G64" s="13"/>
      <c r="H64" s="7"/>
      <c r="I64" s="7"/>
      <c r="J64" s="1"/>
    </row>
    <row r="65" spans="1:10" s="24" customFormat="1" ht="15.75" thickBot="1">
      <c r="A65" s="4"/>
      <c r="B65" s="32"/>
      <c r="C65" s="33"/>
      <c r="D65" s="33"/>
      <c r="E65" s="34"/>
      <c r="F65" s="32"/>
      <c r="G65" s="35"/>
      <c r="H65" s="35"/>
      <c r="I65" s="33"/>
      <c r="J65" s="4"/>
    </row>
    <row r="66" spans="1:10">
      <c r="A66" s="40" t="s">
        <v>12</v>
      </c>
      <c r="B66" s="40"/>
      <c r="C66" s="40"/>
      <c r="D66" s="40"/>
      <c r="E66" s="40"/>
      <c r="F66" s="40"/>
      <c r="G66" s="40"/>
      <c r="H66" s="40"/>
      <c r="I66" s="40"/>
      <c r="J66" s="40"/>
    </row>
  </sheetData>
  <sheetProtection formatCells="0" formatColumns="0" formatRows="0" insertColumns="0" insertRows="0" insertHyperlinks="0" deleteColumns="0" deleteRows="0" sort="0" autoFilter="0" pivotTables="0"/>
  <autoFilter ref="A8:J53"/>
  <mergeCells count="207">
    <mergeCell ref="J37:J38"/>
    <mergeCell ref="J19:J20"/>
    <mergeCell ref="J21:J22"/>
    <mergeCell ref="J23:J24"/>
    <mergeCell ref="J25:J26"/>
    <mergeCell ref="J27:J28"/>
    <mergeCell ref="J49:J50"/>
    <mergeCell ref="J51:J52"/>
    <mergeCell ref="J39:J40"/>
    <mergeCell ref="J41:J42"/>
    <mergeCell ref="J43:J44"/>
    <mergeCell ref="J45:J46"/>
    <mergeCell ref="J47:J48"/>
    <mergeCell ref="J9:J10"/>
    <mergeCell ref="J11:J12"/>
    <mergeCell ref="J13:J14"/>
    <mergeCell ref="J15:J16"/>
    <mergeCell ref="J17:J18"/>
    <mergeCell ref="J29:J30"/>
    <mergeCell ref="J31:J32"/>
    <mergeCell ref="J33:J34"/>
    <mergeCell ref="J35:J36"/>
    <mergeCell ref="D37:D38"/>
    <mergeCell ref="D49:D50"/>
    <mergeCell ref="D51:D52"/>
    <mergeCell ref="D39:D40"/>
    <mergeCell ref="D41:D42"/>
    <mergeCell ref="D43:D44"/>
    <mergeCell ref="D45:D46"/>
    <mergeCell ref="D47:D48"/>
    <mergeCell ref="H9:H10"/>
    <mergeCell ref="F9:F10"/>
    <mergeCell ref="A9:A10"/>
    <mergeCell ref="C9:C10"/>
    <mergeCell ref="C15:C16"/>
    <mergeCell ref="I9:I10"/>
    <mergeCell ref="C19:C20"/>
    <mergeCell ref="C23:C24"/>
    <mergeCell ref="C33:C34"/>
    <mergeCell ref="C11:C12"/>
    <mergeCell ref="C13:C14"/>
    <mergeCell ref="C17:C18"/>
    <mergeCell ref="C21:C22"/>
    <mergeCell ref="C25:C26"/>
    <mergeCell ref="C27:C28"/>
    <mergeCell ref="C29:C30"/>
    <mergeCell ref="C31:C32"/>
    <mergeCell ref="D9:D10"/>
    <mergeCell ref="D11:D12"/>
    <mergeCell ref="D13:D14"/>
    <mergeCell ref="D15:D16"/>
    <mergeCell ref="D17:D18"/>
    <mergeCell ref="D19:D20"/>
    <mergeCell ref="D21:D22"/>
    <mergeCell ref="I29:I30"/>
    <mergeCell ref="I31:I32"/>
    <mergeCell ref="I33:I34"/>
    <mergeCell ref="I35:I36"/>
    <mergeCell ref="I37:I38"/>
    <mergeCell ref="I49:I50"/>
    <mergeCell ref="I51:I52"/>
    <mergeCell ref="I39:I40"/>
    <mergeCell ref="I41:I42"/>
    <mergeCell ref="I43:I44"/>
    <mergeCell ref="I45:I46"/>
    <mergeCell ref="I47:I48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H29:H30"/>
    <mergeCell ref="H31:H32"/>
    <mergeCell ref="H33:H34"/>
    <mergeCell ref="H45:H46"/>
    <mergeCell ref="H47:H48"/>
    <mergeCell ref="H49:H50"/>
    <mergeCell ref="H51:H52"/>
    <mergeCell ref="H35:H36"/>
    <mergeCell ref="H37:H38"/>
    <mergeCell ref="H39:H40"/>
    <mergeCell ref="H41:H42"/>
    <mergeCell ref="H43:H44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F47:F48"/>
    <mergeCell ref="F49:F50"/>
    <mergeCell ref="F51:F52"/>
    <mergeCell ref="F33:F34"/>
    <mergeCell ref="F35:F36"/>
    <mergeCell ref="F37:F38"/>
    <mergeCell ref="F39:F40"/>
    <mergeCell ref="F41:F42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G47:G48"/>
    <mergeCell ref="G29:G30"/>
    <mergeCell ref="G31:G32"/>
    <mergeCell ref="G33:G34"/>
    <mergeCell ref="G35:G36"/>
    <mergeCell ref="G37:G38"/>
    <mergeCell ref="G49:G50"/>
    <mergeCell ref="G51:G52"/>
    <mergeCell ref="G9:G10"/>
    <mergeCell ref="G11:G12"/>
    <mergeCell ref="G13:G14"/>
    <mergeCell ref="G15:G16"/>
    <mergeCell ref="G17:G18"/>
    <mergeCell ref="G39:G40"/>
    <mergeCell ref="G41:G42"/>
    <mergeCell ref="G43:G44"/>
    <mergeCell ref="G45:G46"/>
    <mergeCell ref="A37:A38"/>
    <mergeCell ref="A39:A40"/>
    <mergeCell ref="A41:A42"/>
    <mergeCell ref="A43:A44"/>
    <mergeCell ref="A45:A46"/>
    <mergeCell ref="G19:G20"/>
    <mergeCell ref="G21:G22"/>
    <mergeCell ref="G23:G24"/>
    <mergeCell ref="G25:G26"/>
    <mergeCell ref="G27:G28"/>
    <mergeCell ref="F29:F30"/>
    <mergeCell ref="F31:F32"/>
    <mergeCell ref="F43:F44"/>
    <mergeCell ref="F45:F46"/>
    <mergeCell ref="C39:C40"/>
    <mergeCell ref="C35:C36"/>
    <mergeCell ref="C37:C38"/>
    <mergeCell ref="C41:C42"/>
    <mergeCell ref="C43:C44"/>
    <mergeCell ref="C45:C46"/>
    <mergeCell ref="D23:D24"/>
    <mergeCell ref="D25:D26"/>
    <mergeCell ref="D27:D28"/>
    <mergeCell ref="D29:D30"/>
    <mergeCell ref="E51:E52"/>
    <mergeCell ref="E47:E48"/>
    <mergeCell ref="E49:E50"/>
    <mergeCell ref="E41:E42"/>
    <mergeCell ref="A47:A48"/>
    <mergeCell ref="A49:A50"/>
    <mergeCell ref="A51:A52"/>
    <mergeCell ref="C47:C48"/>
    <mergeCell ref="C49:C50"/>
    <mergeCell ref="C51:C52"/>
    <mergeCell ref="A33:A34"/>
    <mergeCell ref="A35:A36"/>
    <mergeCell ref="D31:D32"/>
    <mergeCell ref="D33:D34"/>
    <mergeCell ref="D35:D36"/>
    <mergeCell ref="E21:E22"/>
    <mergeCell ref="E23:E24"/>
    <mergeCell ref="E25:E26"/>
    <mergeCell ref="E17:E18"/>
    <mergeCell ref="E19:E20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66:J66"/>
    <mergeCell ref="F62:J62"/>
    <mergeCell ref="A1:J1"/>
    <mergeCell ref="B55:C55"/>
    <mergeCell ref="E55:G55"/>
    <mergeCell ref="A2:J2"/>
    <mergeCell ref="H3:I3"/>
    <mergeCell ref="B53:H53"/>
    <mergeCell ref="E57:J58"/>
    <mergeCell ref="E9:E10"/>
    <mergeCell ref="E11:E12"/>
    <mergeCell ref="E13:E14"/>
    <mergeCell ref="E15:E16"/>
    <mergeCell ref="E43:E44"/>
    <mergeCell ref="E45:E46"/>
    <mergeCell ref="E37:E38"/>
    <mergeCell ref="E39:E40"/>
    <mergeCell ref="E31:E32"/>
    <mergeCell ref="E33:E34"/>
    <mergeCell ref="E35:E36"/>
    <mergeCell ref="E27:E28"/>
    <mergeCell ref="E29:E30"/>
    <mergeCell ref="A11:A12"/>
    <mergeCell ref="A13:A14"/>
  </mergeCells>
  <phoneticPr fontId="4" type="noConversion"/>
  <hyperlinks>
    <hyperlink ref="H63" r:id="rId1" display="mailto:gigiigig_chow@hotmail.com"/>
    <hyperlink ref="H60" r:id="rId2" display="mailto:ivy.tsang@mmagtague.com"/>
  </hyperlinks>
  <pageMargins left="0.70866141732283472" right="0.70866141732283472" top="0.74803149606299213" bottom="0.74803149606299213" header="0.31496062992125984" footer="0.31496062992125984"/>
  <pageSetup paperSize="9" scale="53" fitToHeight="3" orientation="portrait" r:id="rId3"/>
  <rowBreaks count="2" manualBreakCount="2">
    <brk id="48" max="9" man="1"/>
    <brk id="65" max="9" man="1"/>
  </rowBreaks>
  <colBreaks count="1" manualBreakCount="1">
    <brk id="10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report1</vt:lpstr>
      <vt:lpstr>report1!Print_Area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Windows 사용자</cp:lastModifiedBy>
  <cp:lastPrinted>2021-03-31T05:34:50Z</cp:lastPrinted>
  <dcterms:created xsi:type="dcterms:W3CDTF">2017-11-03T12:00:45Z</dcterms:created>
  <dcterms:modified xsi:type="dcterms:W3CDTF">2021-05-03T00:45:10Z</dcterms:modified>
</cp:coreProperties>
</file>