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_정산서(CS)\16. KKday(글로벌)\2022년\2022년 3월\"/>
    </mc:Choice>
  </mc:AlternateContent>
  <xr:revisionPtr revIDLastSave="0" documentId="13_ncr:1_{B97F3A18-B58C-495E-AB8C-20460B322F0D}" xr6:coauthVersionLast="47" xr6:coauthVersionMax="47" xr10:uidLastSave="{00000000-0000-0000-0000-000000000000}"/>
  <bookViews>
    <workbookView xWindow="-120" yWindow="-120" windowWidth="29040" windowHeight="15840" xr2:uid="{D5A29A80-FB01-4A0F-8B28-7120289330B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6" i="1"/>
  <c r="I15" i="1"/>
  <c r="I14" i="1"/>
  <c r="I13" i="1"/>
  <c r="I12" i="1"/>
  <c r="I11" i="1"/>
  <c r="I10" i="1"/>
  <c r="I22" i="1" s="1"/>
  <c r="E24" i="1" s="1"/>
  <c r="I9" i="1"/>
</calcChain>
</file>

<file path=xl/sharedStrings.xml><?xml version="1.0" encoding="utf-8"?>
<sst xmlns="http://schemas.openxmlformats.org/spreadsheetml/2006/main" count="64" uniqueCount="41">
  <si>
    <r>
      <rPr>
        <b/>
        <sz val="16"/>
        <color theme="1"/>
        <rFont val="Arial Unicode MS"/>
        <family val="3"/>
        <charset val="129"/>
      </rPr>
      <t>《</t>
    </r>
    <r>
      <rPr>
        <b/>
        <sz val="16"/>
        <color theme="1"/>
        <rFont val="Calibri"/>
        <family val="2"/>
      </rPr>
      <t>INVOICE</t>
    </r>
    <r>
      <rPr>
        <b/>
        <sz val="16"/>
        <color theme="1"/>
        <rFont val="Arial Unicode MS"/>
        <family val="3"/>
        <charset val="129"/>
      </rPr>
      <t>》</t>
    </r>
    <r>
      <rPr>
        <b/>
        <sz val="16"/>
        <color theme="1"/>
        <rFont val="Calibri"/>
        <family val="2"/>
      </rPr>
      <t xml:space="preserve"> </t>
    </r>
    <r>
      <rPr>
        <b/>
        <sz val="16"/>
        <color theme="1"/>
        <rFont val="Arial Unicode MS"/>
        <family val="3"/>
        <charset val="129"/>
      </rPr>
      <t>酷遊天國際旅行社股份有限公司</t>
    </r>
    <r>
      <rPr>
        <b/>
        <sz val="16"/>
        <color theme="1"/>
        <rFont val="Calibri"/>
        <family val="2"/>
      </rPr>
      <t xml:space="preserve">  KKDAY</t>
    </r>
    <phoneticPr fontId="4" type="noConversion"/>
  </si>
  <si>
    <t>Invoice No. :</t>
  </si>
  <si>
    <t>BILL TO :  KKDAY</t>
    <phoneticPr fontId="2" type="noConversion"/>
  </si>
  <si>
    <t>Date:</t>
  </si>
  <si>
    <t>Attn : KKDAY</t>
    <phoneticPr fontId="2" type="noConversion"/>
  </si>
  <si>
    <t>About our tourist service charge, we are asking for payment as follows.</t>
    <phoneticPr fontId="2" type="noConversion"/>
  </si>
  <si>
    <r>
      <rPr>
        <b/>
        <sz val="11"/>
        <color rgb="FF000000"/>
        <rFont val="돋움"/>
        <family val="3"/>
        <charset val="129"/>
      </rPr>
      <t>번호</t>
    </r>
    <phoneticPr fontId="4" type="noConversion"/>
  </si>
  <si>
    <r>
      <rPr>
        <b/>
        <sz val="11"/>
        <color rgb="FF000000"/>
        <rFont val="돋움"/>
        <family val="3"/>
        <charset val="129"/>
      </rPr>
      <t>商品名</t>
    </r>
    <phoneticPr fontId="4" type="noConversion"/>
  </si>
  <si>
    <t>商品編號</t>
    <phoneticPr fontId="4" type="noConversion"/>
  </si>
  <si>
    <t>REFERENCE_NUMBER</t>
    <phoneticPr fontId="4" type="noConversion"/>
  </si>
  <si>
    <t>出發日期</t>
  </si>
  <si>
    <t>項目</t>
  </si>
  <si>
    <t xml:space="preserve">數量 </t>
  </si>
  <si>
    <t>價格</t>
  </si>
  <si>
    <t>單項總計</t>
  </si>
  <si>
    <t>備註</t>
  </si>
  <si>
    <t>KKday 經典  |  洪川大明維爾瓦第度假村 Vivaldi Park 滑雪一日遊</t>
  </si>
  <si>
    <t>22KK213086784</t>
  </si>
  <si>
    <t>洪川大明維爾瓦第度假村  Vivaldi Park 滑雪遊 (拼團)</t>
  </si>
  <si>
    <r>
      <t>2</t>
    </r>
    <r>
      <rPr>
        <sz val="11"/>
        <color rgb="FF000000"/>
        <rFont val="돋움"/>
        <family val="3"/>
        <charset val="129"/>
      </rPr>
      <t>인중</t>
    </r>
    <r>
      <rPr>
        <sz val="11"/>
        <color rgb="FF000000"/>
        <rFont val="Calibri"/>
        <family val="2"/>
      </rPr>
      <t xml:space="preserve"> 1</t>
    </r>
    <r>
      <rPr>
        <sz val="11"/>
        <color rgb="FF000000"/>
        <rFont val="돋움"/>
        <family val="3"/>
        <charset val="129"/>
      </rPr>
      <t>인취소</t>
    </r>
    <phoneticPr fontId="4" type="noConversion"/>
  </si>
  <si>
    <t>22KK218086524</t>
  </si>
  <si>
    <t>22KK212686204</t>
  </si>
  <si>
    <t>22KK215686964</t>
  </si>
  <si>
    <t>KKday 經典洪川大明維爾瓦第度假村  Vivaldi Park 滑雪遊</t>
  </si>
  <si>
    <t>22KK210386670</t>
  </si>
  <si>
    <t>22KK211486790</t>
  </si>
  <si>
    <t>22KK211086500</t>
  </si>
  <si>
    <t>22KK216086620</t>
  </si>
  <si>
    <t>22KK219186280</t>
  </si>
  <si>
    <t>22KK210186180</t>
  </si>
  <si>
    <t>22KK214986612</t>
  </si>
  <si>
    <t>22KK211286782</t>
  </si>
  <si>
    <t>22KK214286972</t>
  </si>
  <si>
    <t>Total</t>
    <phoneticPr fontId="4" type="noConversion"/>
  </si>
  <si>
    <t>2. Account Number :</t>
  </si>
  <si>
    <t xml:space="preserve">Account Name : KB Kookmin Bank
Bank Name : KANG ILGOO
Account No : 999-1910-7950
SWIFT Code : CZNBKRSEXXX
Bank Add :  109, Hangang-daero, Yongsan-Gu, Seoul, KOREA
Bank Contact : +82-2-797-8354
</t>
    <phoneticPr fontId="2" type="noConversion"/>
  </si>
  <si>
    <t>After check if there is no problem, please make payment before 15 APR, 2022</t>
    <phoneticPr fontId="2" type="noConversion"/>
  </si>
  <si>
    <t>Thanks &amp; Best regards,</t>
  </si>
  <si>
    <r>
      <t xml:space="preserve">     President  KANG ILGOO (</t>
    </r>
    <r>
      <rPr>
        <sz val="11"/>
        <color theme="1"/>
        <rFont val="Arial Unicode MS"/>
        <family val="3"/>
        <charset val="129"/>
      </rPr>
      <t>강일구</t>
    </r>
    <r>
      <rPr>
        <sz val="11"/>
        <color theme="1"/>
        <rFont val="Calibri"/>
        <family val="2"/>
      </rPr>
      <t>)</t>
    </r>
    <phoneticPr fontId="2" type="noConversion"/>
  </si>
  <si>
    <t>5F, Myungkyung B/D,39, Sinimun-ro, Dongdaemun-gu,Seoul, Republic of Korea</t>
    <phoneticPr fontId="4" type="noConversion"/>
  </si>
  <si>
    <t xml:space="preserve">1. Amount   :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</si>
</sst>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[$-C04]General"/>
    <numFmt numFmtId="177" formatCode="[$-409]d/mmm/yyyy;@"/>
    <numFmt numFmtId="181" formatCode="_-* #,##0_-;\-* #,##0_-;_-* &quot;-&quot;??_-;_-@_-"/>
    <numFmt numFmtId="183" formatCode="_-[$₩-412]* #,##0_-;\-[$₩-412]* #,##0_-;_-[$₩-412]* &quot;-&quot;??_-;_-@_-"/>
  </numFmts>
  <fonts count="18">
    <font>
      <sz val="11"/>
      <color theme="1"/>
      <name val="맑은 고딕"/>
      <family val="2"/>
      <charset val="129"/>
      <scheme val="minor"/>
    </font>
    <font>
      <b/>
      <sz val="16"/>
      <color theme="1"/>
      <name val="Calibri"/>
      <family val="2"/>
    </font>
    <font>
      <sz val="8"/>
      <name val="맑은 고딕"/>
      <family val="2"/>
      <charset val="129"/>
      <scheme val="minor"/>
    </font>
    <font>
      <b/>
      <sz val="16"/>
      <color theme="1"/>
      <name val="Arial Unicode MS"/>
      <family val="3"/>
      <charset val="129"/>
    </font>
    <font>
      <sz val="8"/>
      <name val="돋움"/>
      <family val="3"/>
      <charset val="129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rgb="FF000000"/>
      <name val="新細明體1"/>
      <family val="3"/>
      <charset val="129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돋움"/>
      <family val="3"/>
      <charset val="129"/>
    </font>
    <font>
      <sz val="11"/>
      <color rgb="FF000000"/>
      <name val="Verdana"/>
      <family val="2"/>
    </font>
    <font>
      <sz val="12"/>
      <name val="Verdana"/>
      <family val="2"/>
    </font>
    <font>
      <sz val="11"/>
      <color rgb="FF000000"/>
      <name val="돋움"/>
      <family val="3"/>
      <charset val="129"/>
    </font>
    <font>
      <sz val="12"/>
      <color rgb="FF000000"/>
      <name val="Verdana"/>
      <family val="2"/>
    </font>
    <font>
      <b/>
      <sz val="14"/>
      <color theme="1"/>
      <name val="Calibri"/>
      <family val="2"/>
    </font>
    <font>
      <sz val="11"/>
      <color theme="1"/>
      <name val="Arial Unicode MS"/>
      <family val="3"/>
      <charset val="129"/>
    </font>
    <font>
      <sz val="11"/>
      <color theme="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5897FB"/>
        <bgColor rgb="FF000000"/>
      </patternFill>
    </fill>
    <fill>
      <patternFill patternType="solid">
        <fgColor rgb="FF73BBDE"/>
        <bgColor rgb="FF000000"/>
      </patternFill>
    </fill>
    <fill>
      <patternFill patternType="solid">
        <fgColor rgb="FFCCCCCC"/>
        <bgColor rgb="FFCCCCCC"/>
      </patternFill>
    </fill>
    <fill>
      <patternFill patternType="solid">
        <fgColor rgb="FF00B050"/>
        <bgColor rgb="FF000000"/>
      </patternFill>
    </fill>
    <fill>
      <patternFill patternType="solid">
        <fgColor rgb="FFCCCCCC"/>
        <bgColor rgb="FF000000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176" fontId="7" fillId="0" borderId="0" applyBorder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7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>
      <alignment vertical="center"/>
    </xf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176" fontId="8" fillId="0" borderId="0" xfId="1" applyFont="1">
      <alignment vertical="center"/>
    </xf>
    <xf numFmtId="176" fontId="8" fillId="0" borderId="0" xfId="1" applyFont="1" applyAlignment="1">
      <alignment horizontal="left" vertical="center"/>
    </xf>
    <xf numFmtId="177" fontId="6" fillId="0" borderId="0" xfId="1" applyNumberFormat="1" applyFont="1" applyAlignment="1">
      <alignment horizontal="left" vertical="center"/>
    </xf>
    <xf numFmtId="177" fontId="6" fillId="0" borderId="0" xfId="1" applyNumberFormat="1" applyFont="1">
      <alignment vertical="center"/>
    </xf>
    <xf numFmtId="0" fontId="6" fillId="0" borderId="0" xfId="0" applyFont="1" applyAlignment="1">
      <alignment horizontal="left"/>
    </xf>
    <xf numFmtId="14" fontId="5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6" xfId="0" applyBorder="1" applyAlignment="1"/>
    <xf numFmtId="0" fontId="11" fillId="0" borderId="6" xfId="0" applyFont="1" applyBorder="1">
      <alignment vertical="center"/>
    </xf>
    <xf numFmtId="0" fontId="0" fillId="0" borderId="7" xfId="0" applyBorder="1" applyAlignment="1"/>
    <xf numFmtId="14" fontId="0" fillId="0" borderId="6" xfId="0" applyNumberFormat="1" applyBorder="1" applyAlignment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0" fillId="0" borderId="10" xfId="0" applyBorder="1" applyAlignment="1"/>
    <xf numFmtId="0" fontId="11" fillId="0" borderId="10" xfId="0" applyFont="1" applyBorder="1">
      <alignment vertical="center"/>
    </xf>
    <xf numFmtId="0" fontId="0" fillId="0" borderId="11" xfId="0" applyBorder="1" applyAlignment="1"/>
    <xf numFmtId="14" fontId="0" fillId="0" borderId="10" xfId="0" applyNumberFormat="1" applyBorder="1" applyAlignment="1"/>
    <xf numFmtId="0" fontId="0" fillId="0" borderId="12" xfId="0" applyBorder="1">
      <alignment vertic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/>
    <xf numFmtId="0" fontId="6" fillId="0" borderId="16" xfId="0" applyFont="1" applyBorder="1" applyAlignment="1"/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14" fontId="16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4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/>
    <xf numFmtId="0" fontId="5" fillId="0" borderId="12" xfId="0" applyFont="1" applyBorder="1">
      <alignment vertical="center"/>
    </xf>
    <xf numFmtId="0" fontId="5" fillId="0" borderId="12" xfId="0" applyFont="1" applyBorder="1" applyAlignment="1">
      <alignment horizontal="left" vertical="center"/>
    </xf>
    <xf numFmtId="14" fontId="5" fillId="0" borderId="12" xfId="0" applyNumberFormat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14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15" xfId="0" applyFont="1" applyBorder="1" applyAlignment="1">
      <alignment horizontal="left"/>
    </xf>
    <xf numFmtId="181" fontId="11" fillId="5" borderId="6" xfId="4" applyNumberFormat="1" applyFont="1" applyFill="1" applyBorder="1" applyAlignment="1">
      <alignment horizontal="center" vertical="center"/>
    </xf>
    <xf numFmtId="181" fontId="11" fillId="5" borderId="10" xfId="4" applyNumberFormat="1" applyFont="1" applyFill="1" applyBorder="1" applyAlignment="1">
      <alignment horizontal="center" vertical="center"/>
    </xf>
    <xf numFmtId="181" fontId="14" fillId="6" borderId="15" xfId="4" applyNumberFormat="1" applyFont="1" applyFill="1" applyBorder="1" applyAlignment="1">
      <alignment horizontal="center"/>
    </xf>
    <xf numFmtId="181" fontId="11" fillId="4" borderId="6" xfId="4" applyNumberFormat="1" applyFont="1" applyFill="1" applyBorder="1" applyAlignment="1">
      <alignment horizontal="center" vertical="center"/>
    </xf>
    <xf numFmtId="181" fontId="11" fillId="4" borderId="10" xfId="4" applyNumberFormat="1" applyFont="1" applyFill="1" applyBorder="1" applyAlignment="1">
      <alignment horizontal="center" vertical="center"/>
    </xf>
    <xf numFmtId="183" fontId="15" fillId="0" borderId="0" xfId="0" applyNumberFormat="1" applyFont="1" applyAlignment="1">
      <alignment horizontal="left" vertical="center"/>
    </xf>
  </cellXfs>
  <cellStyles count="5">
    <cellStyle name="Excel Built-in Normal" xfId="1" xr:uid="{E0C2A3FA-88DD-4525-BB5C-38221F624021}"/>
    <cellStyle name="一般 2" xfId="3" xr:uid="{6A0BC9E4-EBF9-40C6-AE64-27326482AA0E}"/>
    <cellStyle name="쉼표" xfId="4" builtinId="3"/>
    <cellStyle name="표준" xfId="0" builtinId="0"/>
    <cellStyle name="표준 2" xfId="2" xr:uid="{82DEEF45-2A89-4A44-98D5-8CF92C8EF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10</xdr:col>
      <xdr:colOff>4217</xdr:colOff>
      <xdr:row>1</xdr:row>
      <xdr:rowOff>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99462511-5CDF-45B5-83EA-27A2ECD58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386466" cy="1401536"/>
        </a:xfrm>
        <a:prstGeom prst="rect">
          <a:avLst/>
        </a:prstGeom>
      </xdr:spPr>
    </xdr:pic>
    <xdr:clientData/>
  </xdr:twoCellAnchor>
  <xdr:twoCellAnchor editAs="oneCell">
    <xdr:from>
      <xdr:col>8</xdr:col>
      <xdr:colOff>170621</xdr:colOff>
      <xdr:row>27</xdr:row>
      <xdr:rowOff>168551</xdr:rowOff>
    </xdr:from>
    <xdr:to>
      <xdr:col>10</xdr:col>
      <xdr:colOff>445668</xdr:colOff>
      <xdr:row>32</xdr:row>
      <xdr:rowOff>193837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2E68B130-478D-4F6B-A2B8-6F3BA23F9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3096" y="8636276"/>
          <a:ext cx="1769112" cy="1073036"/>
        </a:xfrm>
        <a:prstGeom prst="rect">
          <a:avLst/>
        </a:prstGeom>
      </xdr:spPr>
    </xdr:pic>
    <xdr:clientData/>
  </xdr:twoCellAnchor>
  <xdr:twoCellAnchor editAs="oneCell">
    <xdr:from>
      <xdr:col>8</xdr:col>
      <xdr:colOff>81584</xdr:colOff>
      <xdr:row>29</xdr:row>
      <xdr:rowOff>67917</xdr:rowOff>
    </xdr:from>
    <xdr:to>
      <xdr:col>9</xdr:col>
      <xdr:colOff>332563</xdr:colOff>
      <xdr:row>32</xdr:row>
      <xdr:rowOff>90538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455D00F5-6FD9-457C-A7F2-B1E2CB6E8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4059" y="8916642"/>
          <a:ext cx="1059244" cy="651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vy.tsang@mmagtague.com" TargetMode="External"/><Relationship Id="rId1" Type="http://schemas.openxmlformats.org/officeDocument/2006/relationships/hyperlink" Target="mailto:gigiigig_chow@hot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9BA8-E577-4CCC-A13D-FFB98B44E8D6}">
  <sheetPr>
    <pageSetUpPr fitToPage="1"/>
  </sheetPr>
  <dimension ref="A1:J35"/>
  <sheetViews>
    <sheetView tabSelected="1" zoomScale="70" zoomScaleNormal="70" zoomScalePageLayoutView="70" workbookViewId="0">
      <selection activeCell="N21" sqref="N21"/>
    </sheetView>
  </sheetViews>
  <sheetFormatPr defaultRowHeight="16.5"/>
  <cols>
    <col min="1" max="1" width="4.875" style="6" customWidth="1"/>
    <col min="2" max="2" width="32.375" style="6" customWidth="1"/>
    <col min="3" max="3" width="8.75" style="6" customWidth="1"/>
    <col min="4" max="4" width="17.75" style="6" customWidth="1"/>
    <col min="5" max="5" width="10.5" style="6" customWidth="1"/>
    <col min="6" max="6" width="19.5" style="6" customWidth="1"/>
    <col min="7" max="7" width="6.5" style="6" customWidth="1"/>
    <col min="8" max="8" width="10.375" style="6" customWidth="1"/>
    <col min="9" max="9" width="13" style="6" customWidth="1"/>
    <col min="10" max="10" width="12.875" style="6" customWidth="1"/>
  </cols>
  <sheetData>
    <row r="1" spans="1:10" ht="110.25" customHeight="1">
      <c r="A1" s="49"/>
      <c r="B1" s="49"/>
      <c r="C1" s="49"/>
      <c r="D1" s="49"/>
      <c r="E1" s="49"/>
      <c r="F1" s="49"/>
      <c r="G1" s="49"/>
      <c r="H1" s="49"/>
      <c r="I1" s="49"/>
      <c r="J1" s="49"/>
    </row>
    <row r="2" spans="1:10" ht="25.5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</row>
    <row r="3" spans="1:10">
      <c r="A3" s="1"/>
      <c r="B3" s="2"/>
      <c r="C3" s="3"/>
      <c r="D3" s="4"/>
      <c r="E3" s="1"/>
      <c r="F3" s="5"/>
      <c r="H3" s="51" t="s">
        <v>1</v>
      </c>
      <c r="I3" s="51"/>
      <c r="J3" s="7"/>
    </row>
    <row r="4" spans="1:10">
      <c r="B4" s="2" t="s">
        <v>2</v>
      </c>
      <c r="C4" s="2"/>
      <c r="D4" s="2"/>
      <c r="E4" s="5"/>
      <c r="F4" s="5"/>
      <c r="H4" s="8" t="s">
        <v>3</v>
      </c>
      <c r="I4" s="9"/>
      <c r="J4" s="10">
        <v>44651</v>
      </c>
    </row>
    <row r="5" spans="1:10">
      <c r="B5" s="2" t="s">
        <v>4</v>
      </c>
      <c r="C5" s="2"/>
      <c r="D5" s="2"/>
      <c r="E5" s="5"/>
      <c r="F5" s="5"/>
      <c r="J5" s="11"/>
    </row>
    <row r="6" spans="1:10">
      <c r="A6" s="5"/>
      <c r="B6" s="5"/>
      <c r="C6" s="12"/>
      <c r="D6" s="4"/>
      <c r="E6" s="5"/>
      <c r="F6" s="5"/>
      <c r="G6" s="5"/>
      <c r="H6" s="5"/>
      <c r="J6" s="11"/>
    </row>
    <row r="7" spans="1:10" ht="17.25" thickBot="1">
      <c r="A7" s="2" t="s">
        <v>5</v>
      </c>
      <c r="B7" s="2"/>
      <c r="C7" s="12"/>
      <c r="D7" s="4"/>
      <c r="E7" s="5"/>
      <c r="F7" s="5"/>
      <c r="G7" s="5"/>
      <c r="H7" s="5"/>
      <c r="J7" s="11"/>
    </row>
    <row r="8" spans="1:10">
      <c r="A8" s="13" t="s">
        <v>6</v>
      </c>
      <c r="B8" s="14" t="s">
        <v>7</v>
      </c>
      <c r="C8" s="15" t="s">
        <v>8</v>
      </c>
      <c r="D8" s="16" t="s">
        <v>9</v>
      </c>
      <c r="E8" s="14" t="s">
        <v>10</v>
      </c>
      <c r="F8" s="17" t="s">
        <v>11</v>
      </c>
      <c r="G8" s="17" t="s">
        <v>12</v>
      </c>
      <c r="H8" s="17" t="s">
        <v>13</v>
      </c>
      <c r="I8" s="17" t="s">
        <v>14</v>
      </c>
      <c r="J8" s="18" t="s">
        <v>15</v>
      </c>
    </row>
    <row r="9" spans="1:10">
      <c r="A9" s="19">
        <v>1</v>
      </c>
      <c r="B9" s="20" t="s">
        <v>16</v>
      </c>
      <c r="C9" s="21">
        <v>124169</v>
      </c>
      <c r="D9" s="22" t="s">
        <v>17</v>
      </c>
      <c r="E9" s="23">
        <v>44625</v>
      </c>
      <c r="F9" t="s">
        <v>18</v>
      </c>
      <c r="G9" s="20">
        <v>1</v>
      </c>
      <c r="H9" s="56">
        <v>65000</v>
      </c>
      <c r="I9" s="53">
        <f>G9*H9</f>
        <v>65000</v>
      </c>
      <c r="J9" s="24" t="s">
        <v>19</v>
      </c>
    </row>
    <row r="10" spans="1:10">
      <c r="A10" s="19">
        <v>2</v>
      </c>
      <c r="B10" s="20" t="s">
        <v>16</v>
      </c>
      <c r="C10" s="21">
        <v>124169</v>
      </c>
      <c r="D10" s="22" t="s">
        <v>20</v>
      </c>
      <c r="E10" s="23">
        <v>44625</v>
      </c>
      <c r="F10" t="s">
        <v>18</v>
      </c>
      <c r="G10" s="20">
        <v>5</v>
      </c>
      <c r="H10" s="56">
        <v>65000</v>
      </c>
      <c r="I10" s="53">
        <f t="shared" ref="I10:I21" si="0">G10*H10</f>
        <v>325000</v>
      </c>
      <c r="J10" s="24"/>
    </row>
    <row r="11" spans="1:10">
      <c r="A11" s="19">
        <v>3</v>
      </c>
      <c r="B11" s="20" t="s">
        <v>16</v>
      </c>
      <c r="C11" s="21">
        <v>124169</v>
      </c>
      <c r="D11" s="22" t="s">
        <v>21</v>
      </c>
      <c r="E11" s="23">
        <v>44625</v>
      </c>
      <c r="F11" t="s">
        <v>18</v>
      </c>
      <c r="G11" s="20">
        <v>1</v>
      </c>
      <c r="H11" s="56">
        <v>65000</v>
      </c>
      <c r="I11" s="53">
        <f t="shared" si="0"/>
        <v>65000</v>
      </c>
      <c r="J11" s="24"/>
    </row>
    <row r="12" spans="1:10">
      <c r="A12" s="19">
        <v>4</v>
      </c>
      <c r="B12" s="20" t="s">
        <v>16</v>
      </c>
      <c r="C12" s="21">
        <v>124169</v>
      </c>
      <c r="D12" s="22" t="s">
        <v>22</v>
      </c>
      <c r="E12" s="23">
        <v>44624</v>
      </c>
      <c r="F12" t="s">
        <v>23</v>
      </c>
      <c r="G12" s="20">
        <v>7</v>
      </c>
      <c r="H12" s="56">
        <v>70000</v>
      </c>
      <c r="I12" s="53">
        <f t="shared" si="0"/>
        <v>490000</v>
      </c>
      <c r="J12" s="24"/>
    </row>
    <row r="13" spans="1:10">
      <c r="A13" s="19">
        <v>5</v>
      </c>
      <c r="B13" s="20" t="s">
        <v>16</v>
      </c>
      <c r="C13" s="21">
        <v>124169</v>
      </c>
      <c r="D13" s="22" t="s">
        <v>24</v>
      </c>
      <c r="E13" s="23">
        <v>44625</v>
      </c>
      <c r="F13" t="s">
        <v>18</v>
      </c>
      <c r="G13" s="20">
        <v>1</v>
      </c>
      <c r="H13" s="56">
        <v>65000</v>
      </c>
      <c r="I13" s="53">
        <f t="shared" si="0"/>
        <v>65000</v>
      </c>
      <c r="J13" s="24"/>
    </row>
    <row r="14" spans="1:10">
      <c r="A14" s="19">
        <v>6</v>
      </c>
      <c r="B14" s="20" t="s">
        <v>16</v>
      </c>
      <c r="C14" s="21">
        <v>124169</v>
      </c>
      <c r="D14" s="22" t="s">
        <v>25</v>
      </c>
      <c r="E14" s="23">
        <v>44625</v>
      </c>
      <c r="F14" t="s">
        <v>18</v>
      </c>
      <c r="G14" s="20">
        <v>1</v>
      </c>
      <c r="H14" s="56">
        <v>65000</v>
      </c>
      <c r="I14" s="53">
        <f t="shared" si="0"/>
        <v>65000</v>
      </c>
      <c r="J14" s="24"/>
    </row>
    <row r="15" spans="1:10">
      <c r="A15" s="19">
        <v>7</v>
      </c>
      <c r="B15" s="20" t="s">
        <v>16</v>
      </c>
      <c r="C15" s="21">
        <v>124169</v>
      </c>
      <c r="D15" s="22" t="s">
        <v>26</v>
      </c>
      <c r="E15" s="23">
        <v>44625</v>
      </c>
      <c r="F15" t="s">
        <v>18</v>
      </c>
      <c r="G15" s="20">
        <v>1</v>
      </c>
      <c r="H15" s="56">
        <v>65000</v>
      </c>
      <c r="I15" s="53">
        <f t="shared" si="0"/>
        <v>65000</v>
      </c>
      <c r="J15" s="24"/>
    </row>
    <row r="16" spans="1:10">
      <c r="A16" s="19">
        <v>8</v>
      </c>
      <c r="B16" s="20" t="s">
        <v>16</v>
      </c>
      <c r="C16" s="21">
        <v>124169</v>
      </c>
      <c r="D16" s="22" t="s">
        <v>27</v>
      </c>
      <c r="E16" s="23">
        <v>44625</v>
      </c>
      <c r="F16" t="s">
        <v>18</v>
      </c>
      <c r="G16" s="20">
        <v>1</v>
      </c>
      <c r="H16" s="56">
        <v>65000</v>
      </c>
      <c r="I16" s="53">
        <f t="shared" si="0"/>
        <v>65000</v>
      </c>
      <c r="J16" s="24"/>
    </row>
    <row r="17" spans="1:10">
      <c r="A17" s="19">
        <v>9</v>
      </c>
      <c r="B17" s="20" t="s">
        <v>16</v>
      </c>
      <c r="C17" s="21">
        <v>124169</v>
      </c>
      <c r="D17" s="22" t="s">
        <v>28</v>
      </c>
      <c r="E17" s="23">
        <v>44625</v>
      </c>
      <c r="F17" t="s">
        <v>18</v>
      </c>
      <c r="G17" s="20">
        <v>1</v>
      </c>
      <c r="H17" s="56">
        <v>65000</v>
      </c>
      <c r="I17" s="53">
        <f t="shared" si="0"/>
        <v>65000</v>
      </c>
      <c r="J17" s="24"/>
    </row>
    <row r="18" spans="1:10">
      <c r="A18" s="19">
        <v>10</v>
      </c>
      <c r="B18" s="20" t="s">
        <v>16</v>
      </c>
      <c r="C18" s="21">
        <v>124169</v>
      </c>
      <c r="D18" s="22" t="s">
        <v>29</v>
      </c>
      <c r="E18" s="23">
        <v>44625</v>
      </c>
      <c r="F18" t="s">
        <v>18</v>
      </c>
      <c r="G18" s="20">
        <v>1</v>
      </c>
      <c r="H18" s="56">
        <v>65000</v>
      </c>
      <c r="I18" s="53">
        <f t="shared" si="0"/>
        <v>65000</v>
      </c>
      <c r="J18" s="24"/>
    </row>
    <row r="19" spans="1:10">
      <c r="A19" s="19">
        <v>11</v>
      </c>
      <c r="B19" s="20" t="s">
        <v>16</v>
      </c>
      <c r="C19" s="21">
        <v>124169</v>
      </c>
      <c r="D19" s="22" t="s">
        <v>30</v>
      </c>
      <c r="E19" s="23">
        <v>44625</v>
      </c>
      <c r="F19" t="s">
        <v>18</v>
      </c>
      <c r="G19" s="20">
        <v>1</v>
      </c>
      <c r="H19" s="56">
        <v>65000</v>
      </c>
      <c r="I19" s="53">
        <f t="shared" si="0"/>
        <v>65000</v>
      </c>
      <c r="J19" s="24"/>
    </row>
    <row r="20" spans="1:10">
      <c r="A20" s="19">
        <v>12</v>
      </c>
      <c r="B20" s="20" t="s">
        <v>16</v>
      </c>
      <c r="C20" s="21">
        <v>124169</v>
      </c>
      <c r="D20" s="22" t="s">
        <v>31</v>
      </c>
      <c r="E20" s="23">
        <v>44625</v>
      </c>
      <c r="F20" t="s">
        <v>18</v>
      </c>
      <c r="G20" s="20">
        <v>1</v>
      </c>
      <c r="H20" s="56">
        <v>65000</v>
      </c>
      <c r="I20" s="53">
        <f t="shared" si="0"/>
        <v>65000</v>
      </c>
      <c r="J20" s="24"/>
    </row>
    <row r="21" spans="1:10" ht="17.25" thickBot="1">
      <c r="A21" s="25">
        <v>13</v>
      </c>
      <c r="B21" s="26" t="s">
        <v>16</v>
      </c>
      <c r="C21" s="27">
        <v>124169</v>
      </c>
      <c r="D21" s="28" t="s">
        <v>32</v>
      </c>
      <c r="E21" s="29">
        <v>44625</v>
      </c>
      <c r="F21" s="30" t="s">
        <v>18</v>
      </c>
      <c r="G21" s="26">
        <v>1</v>
      </c>
      <c r="H21" s="57">
        <v>65000</v>
      </c>
      <c r="I21" s="54">
        <f t="shared" si="0"/>
        <v>65000</v>
      </c>
      <c r="J21" s="31"/>
    </row>
    <row r="22" spans="1:10" ht="17.25" thickBot="1">
      <c r="A22" s="32"/>
      <c r="B22" s="52" t="s">
        <v>33</v>
      </c>
      <c r="C22" s="52"/>
      <c r="D22" s="52"/>
      <c r="E22" s="52"/>
      <c r="F22" s="52"/>
      <c r="G22" s="52"/>
      <c r="H22" s="52"/>
      <c r="I22" s="55">
        <f>SUM(I9:I21)</f>
        <v>1530000</v>
      </c>
      <c r="J22" s="33"/>
    </row>
    <row r="24" spans="1:10" ht="18.75">
      <c r="B24" s="51" t="s">
        <v>40</v>
      </c>
      <c r="C24" s="51"/>
      <c r="D24" s="2"/>
      <c r="E24" s="58">
        <f>I22</f>
        <v>1530000</v>
      </c>
      <c r="F24" s="58"/>
      <c r="G24" s="58"/>
      <c r="H24" s="34"/>
      <c r="I24" s="35"/>
    </row>
    <row r="25" spans="1:10">
      <c r="B25" s="2"/>
      <c r="C25" s="2"/>
      <c r="D25" s="2"/>
      <c r="E25" s="36"/>
      <c r="F25" s="3"/>
      <c r="G25" s="3"/>
      <c r="H25" s="3"/>
      <c r="I25" s="3"/>
      <c r="J25" s="3"/>
    </row>
    <row r="26" spans="1:10" ht="60" customHeight="1">
      <c r="B26" s="2" t="s">
        <v>34</v>
      </c>
      <c r="C26" s="37"/>
      <c r="D26" s="37"/>
      <c r="E26" s="46" t="s">
        <v>35</v>
      </c>
      <c r="F26" s="46"/>
      <c r="G26" s="46"/>
      <c r="H26" s="46"/>
      <c r="I26" s="46"/>
      <c r="J26" s="46"/>
    </row>
    <row r="27" spans="1:10" ht="60" customHeight="1">
      <c r="B27" s="38"/>
      <c r="C27" s="37"/>
      <c r="D27" s="37"/>
      <c r="E27" s="46"/>
      <c r="F27" s="46"/>
      <c r="G27" s="46"/>
      <c r="H27" s="46"/>
      <c r="I27" s="46"/>
      <c r="J27" s="46"/>
    </row>
    <row r="28" spans="1:10">
      <c r="B28" s="1" t="s">
        <v>36</v>
      </c>
      <c r="C28" s="2"/>
      <c r="D28" s="2"/>
      <c r="E28" s="39"/>
      <c r="F28" s="38"/>
      <c r="G28" s="40"/>
      <c r="H28" s="34"/>
      <c r="I28" s="2"/>
    </row>
    <row r="29" spans="1:10">
      <c r="B29" s="38"/>
      <c r="C29" s="37"/>
      <c r="D29" s="37"/>
      <c r="E29" s="3"/>
      <c r="F29" s="1"/>
      <c r="G29" s="40"/>
      <c r="H29" s="34"/>
      <c r="I29" s="2"/>
    </row>
    <row r="30" spans="1:10">
      <c r="B30" s="1" t="s">
        <v>37</v>
      </c>
      <c r="C30" s="37"/>
      <c r="D30" s="37"/>
      <c r="E30" s="39"/>
      <c r="F30" s="38"/>
      <c r="G30" s="40"/>
      <c r="H30" s="5"/>
      <c r="I30" s="2"/>
    </row>
    <row r="31" spans="1:10">
      <c r="B31" s="1"/>
      <c r="C31" s="2"/>
      <c r="D31" s="2"/>
      <c r="E31" s="39"/>
      <c r="F31" s="47" t="s">
        <v>38</v>
      </c>
      <c r="G31" s="47"/>
      <c r="H31" s="47"/>
      <c r="I31" s="47"/>
      <c r="J31" s="47"/>
    </row>
    <row r="32" spans="1:10">
      <c r="B32" s="1"/>
      <c r="C32" s="2"/>
      <c r="D32" s="2"/>
      <c r="E32" s="3"/>
      <c r="F32" s="1"/>
      <c r="G32" s="5"/>
      <c r="H32" s="1"/>
      <c r="I32" s="1"/>
    </row>
    <row r="33" spans="1:10">
      <c r="B33" s="1"/>
      <c r="C33" s="2"/>
      <c r="D33" s="2"/>
      <c r="E33" s="3"/>
      <c r="F33" s="1"/>
      <c r="G33" s="5"/>
      <c r="H33" s="1"/>
      <c r="I33" s="1"/>
    </row>
    <row r="34" spans="1:10" ht="17.25" thickBot="1">
      <c r="A34" s="41"/>
      <c r="B34" s="42"/>
      <c r="C34" s="43"/>
      <c r="D34" s="43"/>
      <c r="E34" s="44"/>
      <c r="F34" s="42"/>
      <c r="G34" s="45"/>
      <c r="H34" s="45"/>
      <c r="I34" s="43"/>
      <c r="J34" s="41"/>
    </row>
    <row r="35" spans="1:10">
      <c r="A35" s="48" t="s">
        <v>39</v>
      </c>
      <c r="B35" s="48"/>
      <c r="C35" s="48"/>
      <c r="D35" s="48"/>
      <c r="E35" s="48"/>
      <c r="F35" s="48"/>
      <c r="G35" s="48"/>
      <c r="H35" s="48"/>
      <c r="I35" s="48"/>
      <c r="J35" s="48"/>
    </row>
  </sheetData>
  <mergeCells count="9">
    <mergeCell ref="E26:J27"/>
    <mergeCell ref="F31:J31"/>
    <mergeCell ref="A35:J35"/>
    <mergeCell ref="A1:J1"/>
    <mergeCell ref="A2:J2"/>
    <mergeCell ref="H3:I3"/>
    <mergeCell ref="B22:H22"/>
    <mergeCell ref="B24:C24"/>
    <mergeCell ref="E24:G24"/>
  </mergeCells>
  <phoneticPr fontId="2" type="noConversion"/>
  <hyperlinks>
    <hyperlink ref="H32" r:id="rId1" display="mailto:gigiigig_chow@hotmail.com" xr:uid="{EF76AA97-1619-4019-8E59-DA607A737911}"/>
    <hyperlink ref="H29" r:id="rId2" display="mailto:ivy.tsang@mmagtague.com" xr:uid="{F2C3E5E3-4297-4B0C-AED5-5AF529AF067C}"/>
  </hyperlinks>
  <pageMargins left="0.7" right="0.7" top="0.75" bottom="0.75" header="0.3" footer="0.3"/>
  <pageSetup paperSize="9" scale="56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TKTRAVEL</dc:creator>
  <cp:lastModifiedBy>TKTRAVEL</cp:lastModifiedBy>
  <dcterms:created xsi:type="dcterms:W3CDTF">2022-03-24T09:01:43Z</dcterms:created>
  <dcterms:modified xsi:type="dcterms:W3CDTF">2022-03-25T00:43:32Z</dcterms:modified>
</cp:coreProperties>
</file>