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COM\Desktop\"/>
    </mc:Choice>
  </mc:AlternateContent>
  <xr:revisionPtr revIDLastSave="0" documentId="13_ncr:1_{74BC00D8-FAC8-4C45-89A5-03FB7C77A1E6}" xr6:coauthVersionLast="46" xr6:coauthVersionMax="46" xr10:uidLastSave="{00000000-0000-0000-0000-000000000000}"/>
  <bookViews>
    <workbookView xWindow="9510" yWindow="840" windowWidth="19215" windowHeight="11820" xr2:uid="{D58DDAC0-755D-4642-AC9E-62F32A451156}"/>
  </bookViews>
  <sheets>
    <sheet name="6월 정산자료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H6" i="2" s="1"/>
  <c r="G5" i="2"/>
  <c r="H5" i="2" s="1"/>
  <c r="B8" i="2" l="1"/>
</calcChain>
</file>

<file path=xl/sharedStrings.xml><?xml version="1.0" encoding="utf-8"?>
<sst xmlns="http://schemas.openxmlformats.org/spreadsheetml/2006/main" count="14" uniqueCount="14">
  <si>
    <t>구분</t>
    <phoneticPr fontId="1" type="noConversion"/>
  </si>
  <si>
    <t>복지포인트(KCP 기준) (A)</t>
    <phoneticPr fontId="1" type="noConversion"/>
  </si>
  <si>
    <t>신용카드(KCP 기준) (B)</t>
    <phoneticPr fontId="1" type="noConversion"/>
  </si>
  <si>
    <t>합계 (A+B+C)</t>
    <phoneticPr fontId="1" type="noConversion"/>
  </si>
  <si>
    <t>수수료 금액(합계*수수료율)</t>
    <phoneticPr fontId="1" type="noConversion"/>
  </si>
  <si>
    <t>수수료(vat포함)</t>
    <phoneticPr fontId="1" type="noConversion"/>
  </si>
  <si>
    <t>매출수수료</t>
    <phoneticPr fontId="1" type="noConversion"/>
  </si>
  <si>
    <t>복지포인트 수수료</t>
    <phoneticPr fontId="1" type="noConversion"/>
  </si>
  <si>
    <t>세금계산서 발행금액</t>
    <phoneticPr fontId="1" type="noConversion"/>
  </si>
  <si>
    <t>3.3%</t>
    <phoneticPr fontId="1" type="noConversion"/>
  </si>
  <si>
    <t>2.2%</t>
    <phoneticPr fontId="1" type="noConversion"/>
  </si>
  <si>
    <t>타결제금액(C)</t>
    <phoneticPr fontId="1" type="noConversion"/>
  </si>
  <si>
    <t>베네피아 여행대장 2023년 6월 정산자료</t>
    <phoneticPr fontId="1" type="noConversion"/>
  </si>
  <si>
    <t>* 타결제금액 캡처본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</si>
</sst>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9933"/>
      <color rgb="FFFF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1299883</xdr:colOff>
      <xdr:row>9</xdr:row>
      <xdr:rowOff>112058</xdr:rowOff>
    </xdr:from>
    <xdr:to>
      <xdr:col>8</xdr:col>
      <xdr:colOff>168089</xdr:colOff>
      <xdr:row>33</xdr:row>
      <xdr:rowOff>92584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AE24519-64A6-42D2-8984-F85930545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265" y="2218764"/>
          <a:ext cx="5591736" cy="5090408"/>
        </a:xfrm>
        <a:prstGeom prst="rect">
          <a:avLst/>
        </a:prstGeom>
      </xdr:spPr>
    </xdr:pic>
    <xdr:clientData/>
  </xdr:twoCellAnchor>
  <xdr:twoCellAnchor editAs="oneCell">
    <xdr:from>
      <xdr:col>1</xdr:col>
      <xdr:colOff>194822</xdr:colOff>
      <xdr:row>9</xdr:row>
      <xdr:rowOff>168088</xdr:rowOff>
    </xdr:from>
    <xdr:to>
      <xdr:col>4</xdr:col>
      <xdr:colOff>1255059</xdr:colOff>
      <xdr:row>33</xdr:row>
      <xdr:rowOff>114399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4F59474C-3638-4756-9E46-CC58FFF2F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557" y="2274794"/>
          <a:ext cx="6102884" cy="5056193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8</xdr:row>
      <xdr:rowOff>145677</xdr:rowOff>
    </xdr:from>
    <xdr:to>
      <xdr:col>8</xdr:col>
      <xdr:colOff>347382</xdr:colOff>
      <xdr:row>34</xdr:row>
      <xdr:rowOff>112059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id="{C20F2710-3D7E-4E1A-B04D-8A3A092C7E1D}"/>
            </a:ext>
          </a:extLst>
        </xdr:cNvPr>
        <xdr:cNvSpPr/>
      </xdr:nvSpPr>
      <xdr:spPr>
        <a:xfrm>
          <a:off x="212912" y="2039471"/>
          <a:ext cx="12158382" cy="55020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403412</xdr:colOff>
      <xdr:row>4</xdr:row>
      <xdr:rowOff>0</xdr:rowOff>
    </xdr:from>
    <xdr:to>
      <xdr:col>10</xdr:col>
      <xdr:colOff>22412</xdr:colOff>
      <xdr:row>8</xdr:row>
      <xdr:rowOff>156882</xdr:rowOff>
    </xdr:to>
    <xdr:cxnSp macro="">
      <xdr:nvCxnSpPr>
        <xdr:cNvPr id="10" name="직선 화살표 연결선 9">
          <a:extLst>
            <a:ext uri="{FF2B5EF4-FFF2-40B4-BE49-F238E27FC236}">
              <a16:creationId xmlns:a16="http://schemas.microsoft.com/office/drawing/2014/main" id="{C963F7BD-56FE-42E5-A9DB-272180BED246}"/>
            </a:ext>
          </a:extLst>
        </xdr:cNvPr>
        <xdr:cNvCxnSpPr/>
      </xdr:nvCxnSpPr>
      <xdr:spPr>
        <a:xfrm flipH="1">
          <a:off x="12427324" y="773206"/>
          <a:ext cx="1524000" cy="127747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6C9C-9D1B-4577-9491-FF6CA39592BD}">
  <dimension ref="B2:K10"/>
  <sheetViews>
    <sheetView tabSelected="1" zoomScale="85" zoomScaleNormal="85" workbookViewId="0">
      <selection activeCell="L15" sqref="L15"/>
    </sheetView>
  </sheetViews>
  <sheetFormatPr defaultRowHeight="16.5" x14ac:dyDescent="0.3"/>
  <cols>
    <col min="1" max="1" width="3.375" customWidth="1"/>
    <col min="2" max="8" width="22" customWidth="1"/>
    <col min="9" max="9" width="16" customWidth="1"/>
    <col min="11" max="11" width="21.875" bestFit="1" customWidth="1"/>
  </cols>
  <sheetData>
    <row r="2" spans="2:11" x14ac:dyDescent="0.3">
      <c r="B2" s="18" t="s">
        <v>12</v>
      </c>
      <c r="C2" s="19"/>
      <c r="D2" s="19"/>
      <c r="E2" s="19"/>
      <c r="F2" s="19"/>
      <c r="G2" s="19"/>
      <c r="H2" s="20"/>
    </row>
    <row r="3" spans="2:11" ht="5.25" customHeight="1" x14ac:dyDescent="0.3">
      <c r="B3" s="11"/>
      <c r="C3" s="11"/>
      <c r="D3" s="11"/>
      <c r="E3" s="11"/>
      <c r="F3" s="11"/>
      <c r="G3" s="11"/>
      <c r="H3" s="11"/>
    </row>
    <row r="4" spans="2:11" ht="21.75" customHeight="1" thickBot="1" x14ac:dyDescent="0.35">
      <c r="B4" s="3" t="s">
        <v>0</v>
      </c>
      <c r="C4" s="4" t="s">
        <v>5</v>
      </c>
      <c r="D4" s="3" t="s">
        <v>1</v>
      </c>
      <c r="E4" s="3" t="s">
        <v>2</v>
      </c>
      <c r="F4" s="3" t="s">
        <v>11</v>
      </c>
      <c r="G4" s="3" t="s">
        <v>3</v>
      </c>
      <c r="H4" s="3" t="s">
        <v>4</v>
      </c>
      <c r="I4" s="2"/>
      <c r="J4" s="2"/>
      <c r="K4" s="12" t="s">
        <v>13</v>
      </c>
    </row>
    <row r="5" spans="2:11" ht="21.75" customHeight="1" thickTop="1" x14ac:dyDescent="0.3">
      <c r="B5" s="5" t="s">
        <v>6</v>
      </c>
      <c r="C5" s="6" t="s">
        <v>9</v>
      </c>
      <c r="D5" s="7">
        <v>368940</v>
      </c>
      <c r="E5" s="7">
        <v>0</v>
      </c>
      <c r="F5" s="7">
        <v>340710</v>
      </c>
      <c r="G5" s="7">
        <f>SUM(D5:F5)</f>
        <v>709650</v>
      </c>
      <c r="H5" s="7">
        <f>G5*C5</f>
        <v>23418.45</v>
      </c>
    </row>
    <row r="6" spans="2:11" ht="21.75" customHeight="1" x14ac:dyDescent="0.3">
      <c r="B6" s="8" t="s">
        <v>7</v>
      </c>
      <c r="C6" s="9" t="s">
        <v>10</v>
      </c>
      <c r="D6" s="10">
        <v>368940</v>
      </c>
      <c r="E6" s="10">
        <v>0</v>
      </c>
      <c r="F6" s="10">
        <v>0</v>
      </c>
      <c r="G6" s="10">
        <f>SUM(D6:F6)</f>
        <v>368940</v>
      </c>
      <c r="H6" s="10">
        <f>G6*C6</f>
        <v>8116.6799999999994</v>
      </c>
    </row>
    <row r="7" spans="2:11" ht="21.75" customHeight="1" x14ac:dyDescent="0.3">
      <c r="B7" s="15" t="s">
        <v>8</v>
      </c>
      <c r="C7" s="16"/>
      <c r="D7" s="16"/>
      <c r="E7" s="16"/>
      <c r="F7" s="16"/>
      <c r="G7" s="16"/>
      <c r="H7" s="17"/>
    </row>
    <row r="8" spans="2:11" ht="21.75" customHeight="1" x14ac:dyDescent="0.3">
      <c r="B8" s="13">
        <f>H5+H6</f>
        <v>31535.13</v>
      </c>
      <c r="C8" s="14"/>
      <c r="D8" s="14"/>
      <c r="E8" s="14"/>
      <c r="F8" s="14"/>
      <c r="G8" s="14"/>
      <c r="H8" s="14"/>
    </row>
    <row r="10" spans="2:11" x14ac:dyDescent="0.3">
      <c r="G10" s="1"/>
    </row>
  </sheetData>
  <mergeCells count="3">
    <mergeCell ref="B8:H8"/>
    <mergeCell ref="B7:H7"/>
    <mergeCell ref="B2:H2"/>
  </mergeCells>
  <phoneticPr fontId="1" type="noConversion"/>
  <pageMargins left="0.7" right="0.7" top="0.75" bottom="0.75" header="0.3" footer="0.3"/>
  <pageSetup paperSize="9" orientation="portrait" r:id="rId1"/>
  <ignoredErrors>
    <ignoredError sqref="C5:C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6월 정산자료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2023-07-05T00:16:23Z</dcterms:created>
  <dcterms:modified xsi:type="dcterms:W3CDTF">2023-07-05T01:27:51Z</dcterms:modified>
</cp:coreProperties>
</file>