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er\Desktop\receipt\AUG 2023\"/>
    </mc:Choice>
  </mc:AlternateContent>
  <xr:revisionPtr revIDLastSave="0" documentId="8_{6A8025DC-7EF5-4DB9-AE68-3636FEEF3D8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Sheet1!$Q$2:$Q$12</definedName>
  </definedNames>
  <calcPr calcId="191029"/>
</workbook>
</file>

<file path=xl/calcChain.xml><?xml version="1.0" encoding="utf-8"?>
<calcChain xmlns="http://schemas.openxmlformats.org/spreadsheetml/2006/main">
  <c r="S13" i="2" l="1"/>
  <c r="S12" i="2"/>
  <c r="S11" i="2"/>
  <c r="S10" i="2"/>
  <c r="S9" i="2"/>
  <c r="S8" i="2"/>
  <c r="S7" i="2"/>
  <c r="S6" i="2"/>
  <c r="S4" i="2"/>
  <c r="S3" i="2"/>
  <c r="S2" i="2"/>
  <c r="Q13" i="2"/>
  <c r="R12" i="2"/>
  <c r="R11" i="2"/>
  <c r="R10" i="2"/>
  <c r="R9" i="2"/>
  <c r="R8" i="2"/>
  <c r="R7" i="2"/>
  <c r="R6" i="2"/>
  <c r="R4" i="2"/>
  <c r="R3" i="2"/>
  <c r="R2" i="2"/>
  <c r="R13" i="2" s="1"/>
</calcChain>
</file>

<file path=xl/sharedStrings.xml><?xml version="1.0" encoding="utf-8"?>
<sst xmlns="http://schemas.openxmlformats.org/spreadsheetml/2006/main" count="122" uniqueCount="98">
  <si>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</si>
  <si>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</si>
  <si>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</si>
  <si>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</si>
  <si>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</si>
  <si>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</si>
  <si>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</si>
  <si>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</si>
  <si>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</si>
  <si>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</si>
  <si>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</si>
  <si>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</si>
  <si>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</si>
  <si>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</si>
  <si>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</si>
  <si>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</si>
  <si>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</si>
  <si>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스케줄(특이사항)</t>
  </si>
  <si>
    <t>미정산</t>
  </si>
  <si>
    <t>CHANG YU WEN</t>
  </si>
  <si>
    <t>TW</t>
  </si>
  <si>
    <t>+886 976276703</t>
  </si>
  <si>
    <t>BR159</t>
  </si>
  <si>
    <t>서울역 4번 출구 맥도널드 앞</t>
  </si>
  <si>
    <t>인천공항 T1</t>
  </si>
  <si>
    <t>K.ORAKAN</t>
  </si>
  <si>
    <t>TH</t>
  </si>
  <si>
    <t>XJ700 (10:30 도착)</t>
  </si>
  <si>
    <t>라마다송도호텔 (인천 연수구 능허대로267번길 29)</t>
  </si>
  <si>
    <t>125호6797</t>
  </si>
  <si>
    <t>임진택</t>
  </si>
  <si>
    <t>010-4720-9664</t>
  </si>
  <si>
    <t>11:30 - 11:30 인천공항 T1 00:00 - 00:00 라마다송도호텔 (인천 연수구 능허대로267번길 29)</t>
  </si>
  <si>
    <t>장호진</t>
  </si>
  <si>
    <t>KO</t>
  </si>
  <si>
    <t>010-7331-6956</t>
  </si>
  <si>
    <t>T2</t>
  </si>
  <si>
    <t>샌딩</t>
  </si>
  <si>
    <t>광명시 하안4동 행정복지센터 앞</t>
  </si>
  <si>
    <t>인천공항 T2</t>
  </si>
  <si>
    <t>101하1259</t>
  </si>
  <si>
    <t>이종선</t>
  </si>
  <si>
    <t>010-9757-4274</t>
  </si>
  <si>
    <t>Kuo Yen Li</t>
  </si>
  <si>
    <t>HK</t>
  </si>
  <si>
    <t>+852 92689379</t>
  </si>
  <si>
    <t>UO627 (22:35출발)</t>
  </si>
  <si>
    <t>호텔 카푸치노 (서울특별시 강남구 봉은사로 155)</t>
  </si>
  <si>
    <t>146하9535</t>
  </si>
  <si>
    <t>민상식</t>
  </si>
  <si>
    <t>010-2123-9636</t>
  </si>
  <si>
    <t>14:00 호텔 카푸치노 (서울특별시 강남구 봉은사로 155) 00:00 인천공항T1</t>
  </si>
  <si>
    <t>XJ701 (11:40 출발)</t>
  </si>
  <si>
    <t>그랜드 팰리스호텔 인천 (인천 남동구 호구포로 211)</t>
  </si>
  <si>
    <t>70호3789</t>
  </si>
  <si>
    <t>임재연</t>
  </si>
  <si>
    <t>010-5223-7455</t>
  </si>
  <si>
    <t>07:30 - 07:30 그랜드 팰리스호텔 인천 (인천 남동구 호구포로 211) 00:00 - 00:00 인천공항 T1</t>
  </si>
  <si>
    <t>Lo Ke Chun</t>
  </si>
  <si>
    <t>CI160</t>
  </si>
  <si>
    <t>서울특별시 마포구 연남동 성미산로 189</t>
  </si>
  <si>
    <t>175호1363</t>
  </si>
  <si>
    <t>이상조</t>
  </si>
  <si>
    <t>010-4117-9770</t>
  </si>
  <si>
    <t>12:00 인천공항 T2 13:00 서울특별시 마포구 연남동 성미산로 189</t>
  </si>
  <si>
    <t>Parkphoom (PT)</t>
  </si>
  <si>
    <t>KE664</t>
  </si>
  <si>
    <t>호텔 컬리넌 왕십리 (서울특별시 성동구 무학로2길 47)</t>
  </si>
  <si>
    <t>198허4861</t>
  </si>
  <si>
    <t>박의공</t>
  </si>
  <si>
    <t>010-9377-2390</t>
  </si>
  <si>
    <t>08:45 - 08:45 인천공항 T2 00:00 - 00:00 호텔 컬리넌 왕십리 (서울특별시 성동구 무학로2길 47)</t>
  </si>
  <si>
    <t>Yao PeiYing</t>
  </si>
  <si>
    <t>KE187</t>
  </si>
  <si>
    <t>아리랑힐호텔 동대문 (서울 성북구 아리랑로8)</t>
  </si>
  <si>
    <t>172하8880</t>
  </si>
  <si>
    <t>최장우</t>
  </si>
  <si>
    <t>010-4947-2706</t>
  </si>
  <si>
    <t>11:00 아리랑힐호텔 동대문 (서울 성북구 아리랑로8) 00:00 인천공항 T2</t>
  </si>
  <si>
    <t>HUANG YU HSUAN</t>
  </si>
  <si>
    <t>TR896</t>
  </si>
  <si>
    <t>인천공항T1</t>
  </si>
  <si>
    <t>G2 호텔(서울 중구 수표로 24)</t>
  </si>
  <si>
    <t>125호9545</t>
  </si>
  <si>
    <t>최명수</t>
  </si>
  <si>
    <t>010-5338-4958</t>
  </si>
  <si>
    <t>22:30 인천공항 T1 00:00 G2 호텔(서울 중구 수표로 24)</t>
  </si>
  <si>
    <t>WU CHENG YU</t>
  </si>
  <si>
    <t>롯데호텔 L7홍대 (서울특별시 마포구 양화로 141)</t>
  </si>
  <si>
    <t>198호9780</t>
  </si>
  <si>
    <t>김태영</t>
  </si>
  <si>
    <t>010-9172-9111</t>
  </si>
  <si>
    <t>15:30 롯데호텔 L7홍대 (서울특별시 마포구 양화로 141) 00:00 인천공항 T1</t>
  </si>
  <si>
    <t>윤춘식</t>
  </si>
  <si>
    <t>70허8218</t>
  </si>
  <si>
    <t>010 5391 1410</t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</si>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</sst>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20" fontId="18" fillId="0" borderId="12" xfId="0" applyNumberFormat="1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22" fontId="18" fillId="0" borderId="12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3" fontId="0" fillId="34" borderId="0" xfId="0" applyNumberFormat="1" applyFill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="85" zoomScaleNormal="85" workbookViewId="0">
      <selection activeCell="J19" sqref="J19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3.75" bestFit="1" customWidth="1"/>
    <col min="4" max="4" width="8.875" bestFit="1" customWidth="1"/>
    <col min="5" max="5" width="16.625" bestFit="1" customWidth="1"/>
    <col min="6" max="6" width="4.75" bestFit="1" customWidth="1"/>
    <col min="7" max="7" width="14.125" bestFit="1" customWidth="1"/>
    <col min="8" max="8" width="15.875" bestFit="1" customWidth="1"/>
    <col min="9" max="9" width="8" bestFit="1" customWidth="1"/>
    <col min="10" max="11" width="36" bestFit="1" customWidth="1"/>
    <col min="12" max="12" width="4.75" bestFit="1" customWidth="1"/>
    <col min="13" max="13" width="6.375" bestFit="1" customWidth="1"/>
    <col min="14" max="14" width="9.25" bestFit="1" customWidth="1"/>
    <col min="15" max="15" width="6.375" bestFit="1" customWidth="1"/>
    <col min="16" max="16" width="12.625" bestFit="1" customWidth="1"/>
    <col min="17" max="17" width="11.125" bestFit="1" customWidth="1"/>
    <col min="18" max="19" width="9.625" customWidth="1"/>
    <col min="20" max="20" width="36" bestFit="1" customWidth="1"/>
  </cols>
  <sheetData>
    <row r="1" spans="1:20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96</v>
      </c>
      <c r="S1" s="1" t="s">
        <v>97</v>
      </c>
      <c r="T1" s="1" t="s">
        <v>17</v>
      </c>
    </row>
    <row r="2" spans="1:20" x14ac:dyDescent="0.3">
      <c r="A2" s="2">
        <v>1</v>
      </c>
      <c r="B2" s="2" t="s">
        <v>18</v>
      </c>
      <c r="C2" s="3">
        <v>45136.66642361111</v>
      </c>
      <c r="D2" s="4">
        <v>45140</v>
      </c>
      <c r="E2" s="2" t="s">
        <v>19</v>
      </c>
      <c r="F2" s="2" t="s">
        <v>20</v>
      </c>
      <c r="G2" s="2" t="s">
        <v>21</v>
      </c>
      <c r="H2" s="2" t="s">
        <v>22</v>
      </c>
      <c r="I2" s="5">
        <v>0.66666666666666663</v>
      </c>
      <c r="J2" s="2" t="s">
        <v>23</v>
      </c>
      <c r="K2" s="2" t="s">
        <v>24</v>
      </c>
      <c r="L2" s="2">
        <v>4</v>
      </c>
      <c r="M2" s="2">
        <v>4</v>
      </c>
      <c r="N2" s="2" t="s">
        <v>94</v>
      </c>
      <c r="O2" s="2" t="s">
        <v>93</v>
      </c>
      <c r="P2" s="2" t="s">
        <v>95</v>
      </c>
      <c r="Q2" s="7">
        <v>80000</v>
      </c>
      <c r="R2" s="7">
        <f>Q2*10%</f>
        <v>8000</v>
      </c>
      <c r="S2" s="7">
        <f>Q2+R2</f>
        <v>88000</v>
      </c>
      <c r="T2" s="6"/>
    </row>
    <row r="3" spans="1:20" ht="27" x14ac:dyDescent="0.3">
      <c r="A3" s="2">
        <v>2</v>
      </c>
      <c r="B3" s="2" t="s">
        <v>18</v>
      </c>
      <c r="C3" s="3">
        <v>45147.7190625</v>
      </c>
      <c r="D3" s="4">
        <v>45149</v>
      </c>
      <c r="E3" s="2" t="s">
        <v>25</v>
      </c>
      <c r="F3" s="2" t="s">
        <v>26</v>
      </c>
      <c r="G3" s="2">
        <v>66936370777</v>
      </c>
      <c r="H3" s="2" t="s">
        <v>27</v>
      </c>
      <c r="I3" s="5">
        <v>0.47916666666666669</v>
      </c>
      <c r="J3" s="2" t="s">
        <v>24</v>
      </c>
      <c r="K3" s="2" t="s">
        <v>28</v>
      </c>
      <c r="L3" s="2">
        <v>3</v>
      </c>
      <c r="M3" s="2">
        <v>3</v>
      </c>
      <c r="N3" s="2" t="s">
        <v>29</v>
      </c>
      <c r="O3" s="2" t="s">
        <v>30</v>
      </c>
      <c r="P3" s="2" t="s">
        <v>31</v>
      </c>
      <c r="Q3" s="7">
        <v>75000</v>
      </c>
      <c r="R3" s="7">
        <f t="shared" ref="R3:R12" si="0">Q3*10%</f>
        <v>7500</v>
      </c>
      <c r="S3" s="7">
        <f t="shared" ref="S3:S12" si="1">Q3+R3</f>
        <v>82500</v>
      </c>
      <c r="T3" s="2" t="s">
        <v>32</v>
      </c>
    </row>
    <row r="4" spans="1:20" x14ac:dyDescent="0.3">
      <c r="A4" s="10">
        <v>3</v>
      </c>
      <c r="B4" s="10" t="s">
        <v>18</v>
      </c>
      <c r="C4" s="18">
        <v>45126.388506944444</v>
      </c>
      <c r="D4" s="20">
        <v>45151</v>
      </c>
      <c r="E4" s="10" t="s">
        <v>33</v>
      </c>
      <c r="F4" s="10" t="s">
        <v>34</v>
      </c>
      <c r="G4" s="10" t="s">
        <v>35</v>
      </c>
      <c r="H4" s="8" t="s">
        <v>36</v>
      </c>
      <c r="I4" s="16">
        <v>0.1875</v>
      </c>
      <c r="J4" s="10" t="s">
        <v>38</v>
      </c>
      <c r="K4" s="10" t="s">
        <v>39</v>
      </c>
      <c r="L4" s="10">
        <v>4</v>
      </c>
      <c r="M4" s="10">
        <v>4</v>
      </c>
      <c r="N4" s="10" t="s">
        <v>40</v>
      </c>
      <c r="O4" s="10" t="s">
        <v>41</v>
      </c>
      <c r="P4" s="10" t="s">
        <v>42</v>
      </c>
      <c r="Q4" s="12">
        <v>80000</v>
      </c>
      <c r="R4" s="12">
        <f t="shared" si="0"/>
        <v>8000</v>
      </c>
      <c r="S4" s="12">
        <f t="shared" si="1"/>
        <v>88000</v>
      </c>
      <c r="T4" s="14"/>
    </row>
    <row r="5" spans="1:20" x14ac:dyDescent="0.3">
      <c r="A5" s="11"/>
      <c r="B5" s="11"/>
      <c r="C5" s="19"/>
      <c r="D5" s="21"/>
      <c r="E5" s="11"/>
      <c r="F5" s="11"/>
      <c r="G5" s="11"/>
      <c r="H5" s="9" t="s">
        <v>37</v>
      </c>
      <c r="I5" s="17"/>
      <c r="J5" s="11"/>
      <c r="K5" s="11"/>
      <c r="L5" s="11"/>
      <c r="M5" s="11"/>
      <c r="N5" s="11"/>
      <c r="O5" s="11"/>
      <c r="P5" s="11"/>
      <c r="Q5" s="13"/>
      <c r="R5" s="13"/>
      <c r="S5" s="13"/>
      <c r="T5" s="15"/>
    </row>
    <row r="6" spans="1:20" ht="27" x14ac:dyDescent="0.3">
      <c r="A6" s="2">
        <v>4</v>
      </c>
      <c r="B6" s="2" t="s">
        <v>18</v>
      </c>
      <c r="C6" s="3">
        <v>45134.390115740738</v>
      </c>
      <c r="D6" s="4">
        <v>45151</v>
      </c>
      <c r="E6" s="2" t="s">
        <v>43</v>
      </c>
      <c r="F6" s="2" t="s">
        <v>44</v>
      </c>
      <c r="G6" s="2" t="s">
        <v>45</v>
      </c>
      <c r="H6" s="2" t="s">
        <v>46</v>
      </c>
      <c r="I6" s="5">
        <v>0.58333333333333337</v>
      </c>
      <c r="J6" s="2" t="s">
        <v>47</v>
      </c>
      <c r="K6" s="2" t="s">
        <v>24</v>
      </c>
      <c r="L6" s="2">
        <v>4</v>
      </c>
      <c r="M6" s="2">
        <v>5</v>
      </c>
      <c r="N6" s="2" t="s">
        <v>48</v>
      </c>
      <c r="O6" s="2" t="s">
        <v>49</v>
      </c>
      <c r="P6" s="2" t="s">
        <v>50</v>
      </c>
      <c r="Q6" s="7">
        <v>80000</v>
      </c>
      <c r="R6" s="7">
        <f t="shared" si="0"/>
        <v>8000</v>
      </c>
      <c r="S6" s="7">
        <f t="shared" si="1"/>
        <v>88000</v>
      </c>
      <c r="T6" s="2" t="s">
        <v>51</v>
      </c>
    </row>
    <row r="7" spans="1:20" ht="27" x14ac:dyDescent="0.3">
      <c r="A7" s="2">
        <v>5</v>
      </c>
      <c r="B7" s="2" t="s">
        <v>18</v>
      </c>
      <c r="C7" s="3">
        <v>45147.721261574072</v>
      </c>
      <c r="D7" s="4">
        <v>45154</v>
      </c>
      <c r="E7" s="2" t="s">
        <v>25</v>
      </c>
      <c r="F7" s="2" t="s">
        <v>26</v>
      </c>
      <c r="G7" s="2">
        <v>66936370777</v>
      </c>
      <c r="H7" s="2" t="s">
        <v>52</v>
      </c>
      <c r="I7" s="5">
        <v>0.3125</v>
      </c>
      <c r="J7" s="2" t="s">
        <v>53</v>
      </c>
      <c r="K7" s="2" t="s">
        <v>24</v>
      </c>
      <c r="L7" s="2">
        <v>3</v>
      </c>
      <c r="M7" s="2">
        <v>3</v>
      </c>
      <c r="N7" s="2" t="s">
        <v>54</v>
      </c>
      <c r="O7" s="2" t="s">
        <v>55</v>
      </c>
      <c r="P7" s="2" t="s">
        <v>56</v>
      </c>
      <c r="Q7" s="7">
        <v>80000</v>
      </c>
      <c r="R7" s="7">
        <f t="shared" si="0"/>
        <v>8000</v>
      </c>
      <c r="S7" s="7">
        <f t="shared" si="1"/>
        <v>88000</v>
      </c>
      <c r="T7" s="2" t="s">
        <v>57</v>
      </c>
    </row>
    <row r="8" spans="1:20" ht="27" x14ac:dyDescent="0.3">
      <c r="A8" s="2">
        <v>6</v>
      </c>
      <c r="B8" s="2" t="s">
        <v>18</v>
      </c>
      <c r="C8" s="3">
        <v>45145.556469907409</v>
      </c>
      <c r="D8" s="4">
        <v>45156</v>
      </c>
      <c r="E8" s="2" t="s">
        <v>58</v>
      </c>
      <c r="F8" s="2" t="s">
        <v>20</v>
      </c>
      <c r="G8" s="2">
        <v>886952952567</v>
      </c>
      <c r="H8" s="2" t="s">
        <v>59</v>
      </c>
      <c r="I8" s="5">
        <v>0.5</v>
      </c>
      <c r="J8" s="2" t="s">
        <v>39</v>
      </c>
      <c r="K8" s="2" t="s">
        <v>60</v>
      </c>
      <c r="L8" s="2">
        <v>5</v>
      </c>
      <c r="M8" s="2">
        <v>5</v>
      </c>
      <c r="N8" s="2" t="s">
        <v>61</v>
      </c>
      <c r="O8" s="2" t="s">
        <v>62</v>
      </c>
      <c r="P8" s="2" t="s">
        <v>63</v>
      </c>
      <c r="Q8" s="7">
        <v>80000</v>
      </c>
      <c r="R8" s="7">
        <f t="shared" si="0"/>
        <v>8000</v>
      </c>
      <c r="S8" s="7">
        <f t="shared" si="1"/>
        <v>88000</v>
      </c>
      <c r="T8" s="2" t="s">
        <v>64</v>
      </c>
    </row>
    <row r="9" spans="1:20" ht="40.5" x14ac:dyDescent="0.3">
      <c r="A9" s="2">
        <v>7</v>
      </c>
      <c r="B9" s="2" t="s">
        <v>18</v>
      </c>
      <c r="C9" s="3">
        <v>45159.592418981483</v>
      </c>
      <c r="D9" s="4">
        <v>45160</v>
      </c>
      <c r="E9" s="2" t="s">
        <v>65</v>
      </c>
      <c r="F9" s="2" t="s">
        <v>26</v>
      </c>
      <c r="G9" s="2">
        <v>66815375970</v>
      </c>
      <c r="H9" s="2" t="s">
        <v>66</v>
      </c>
      <c r="I9" s="5">
        <v>0.36458333333333331</v>
      </c>
      <c r="J9" s="2" t="s">
        <v>39</v>
      </c>
      <c r="K9" s="2" t="s">
        <v>67</v>
      </c>
      <c r="L9" s="2">
        <v>5</v>
      </c>
      <c r="M9" s="2">
        <v>7</v>
      </c>
      <c r="N9" s="2" t="s">
        <v>68</v>
      </c>
      <c r="O9" s="2" t="s">
        <v>69</v>
      </c>
      <c r="P9" s="2" t="s">
        <v>70</v>
      </c>
      <c r="Q9" s="7">
        <v>80000</v>
      </c>
      <c r="R9" s="7">
        <f t="shared" si="0"/>
        <v>8000</v>
      </c>
      <c r="S9" s="7">
        <f t="shared" si="1"/>
        <v>88000</v>
      </c>
      <c r="T9" s="2" t="s">
        <v>71</v>
      </c>
    </row>
    <row r="10" spans="1:20" ht="27" x14ac:dyDescent="0.3">
      <c r="A10" s="2">
        <v>8</v>
      </c>
      <c r="B10" s="2" t="s">
        <v>18</v>
      </c>
      <c r="C10" s="3">
        <v>45158.574814814812</v>
      </c>
      <c r="D10" s="4">
        <v>45162</v>
      </c>
      <c r="E10" s="2" t="s">
        <v>72</v>
      </c>
      <c r="F10" s="2" t="s">
        <v>20</v>
      </c>
      <c r="G10" s="2">
        <v>886930878351</v>
      </c>
      <c r="H10" s="2" t="s">
        <v>73</v>
      </c>
      <c r="I10" s="5">
        <v>0.45833333333333331</v>
      </c>
      <c r="J10" s="2" t="s">
        <v>74</v>
      </c>
      <c r="K10" s="2" t="s">
        <v>39</v>
      </c>
      <c r="L10" s="2">
        <v>3</v>
      </c>
      <c r="M10" s="2">
        <v>3</v>
      </c>
      <c r="N10" s="2" t="s">
        <v>75</v>
      </c>
      <c r="O10" s="2" t="s">
        <v>76</v>
      </c>
      <c r="P10" s="2" t="s">
        <v>77</v>
      </c>
      <c r="Q10" s="7">
        <v>80000</v>
      </c>
      <c r="R10" s="7">
        <f t="shared" si="0"/>
        <v>8000</v>
      </c>
      <c r="S10" s="7">
        <f t="shared" si="1"/>
        <v>88000</v>
      </c>
      <c r="T10" s="2" t="s">
        <v>78</v>
      </c>
    </row>
    <row r="11" spans="1:20" ht="27" x14ac:dyDescent="0.3">
      <c r="A11" s="2">
        <v>9</v>
      </c>
      <c r="B11" s="2" t="s">
        <v>18</v>
      </c>
      <c r="C11" s="3">
        <v>45157.595243055555</v>
      </c>
      <c r="D11" s="4">
        <v>45163</v>
      </c>
      <c r="E11" s="2" t="s">
        <v>79</v>
      </c>
      <c r="F11" s="2" t="s">
        <v>20</v>
      </c>
      <c r="G11" s="2">
        <v>886975931569</v>
      </c>
      <c r="H11" s="2" t="s">
        <v>80</v>
      </c>
      <c r="I11" s="5">
        <v>0.9375</v>
      </c>
      <c r="J11" s="2" t="s">
        <v>81</v>
      </c>
      <c r="K11" s="2" t="s">
        <v>82</v>
      </c>
      <c r="L11" s="2">
        <v>3</v>
      </c>
      <c r="M11" s="2">
        <v>3</v>
      </c>
      <c r="N11" s="2" t="s">
        <v>83</v>
      </c>
      <c r="O11" s="2" t="s">
        <v>84</v>
      </c>
      <c r="P11" s="2" t="s">
        <v>85</v>
      </c>
      <c r="Q11" s="7">
        <v>80000</v>
      </c>
      <c r="R11" s="7">
        <f t="shared" si="0"/>
        <v>8000</v>
      </c>
      <c r="S11" s="7">
        <f t="shared" si="1"/>
        <v>88000</v>
      </c>
      <c r="T11" s="2" t="s">
        <v>86</v>
      </c>
    </row>
    <row r="12" spans="1:20" ht="27" x14ac:dyDescent="0.3">
      <c r="A12" s="2">
        <v>10</v>
      </c>
      <c r="B12" s="2" t="s">
        <v>18</v>
      </c>
      <c r="C12" s="3">
        <v>45157.632916666669</v>
      </c>
      <c r="D12" s="4">
        <v>45166</v>
      </c>
      <c r="E12" s="2" t="s">
        <v>87</v>
      </c>
      <c r="F12" s="2" t="s">
        <v>20</v>
      </c>
      <c r="G12" s="2">
        <v>886988026120</v>
      </c>
      <c r="H12" s="2" t="s">
        <v>22</v>
      </c>
      <c r="I12" s="5">
        <v>0.64583333333333337</v>
      </c>
      <c r="J12" s="2" t="s">
        <v>88</v>
      </c>
      <c r="K12" s="2" t="s">
        <v>24</v>
      </c>
      <c r="L12" s="2">
        <v>2</v>
      </c>
      <c r="M12" s="2">
        <v>6</v>
      </c>
      <c r="N12" s="2" t="s">
        <v>89</v>
      </c>
      <c r="O12" s="2" t="s">
        <v>90</v>
      </c>
      <c r="P12" s="2" t="s">
        <v>91</v>
      </c>
      <c r="Q12" s="7">
        <v>80000</v>
      </c>
      <c r="R12" s="7">
        <f t="shared" si="0"/>
        <v>8000</v>
      </c>
      <c r="S12" s="7">
        <f t="shared" si="1"/>
        <v>88000</v>
      </c>
      <c r="T12" s="2" t="s">
        <v>92</v>
      </c>
    </row>
    <row r="13" spans="1:20" x14ac:dyDescent="0.3">
      <c r="Q13" s="22">
        <f>SUM(Q2:Q12)</f>
        <v>795000</v>
      </c>
      <c r="R13" s="22">
        <f>SUM(R2:R12)</f>
        <v>79500</v>
      </c>
      <c r="S13" s="22">
        <f>SUM(S2:S12)</f>
        <v>874500</v>
      </c>
    </row>
  </sheetData>
  <mergeCells count="19">
    <mergeCell ref="M4:M5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K4:K5"/>
    <mergeCell ref="L4:L5"/>
    <mergeCell ref="N4:N5"/>
    <mergeCell ref="O4:O5"/>
    <mergeCell ref="P4:P5"/>
    <mergeCell ref="Q4:Q5"/>
    <mergeCell ref="T4:T5"/>
    <mergeCell ref="R4:R5"/>
    <mergeCell ref="S4:S5"/>
  </mergeCells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TKTRAVEL</cp:lastModifiedBy>
  <dcterms:created xsi:type="dcterms:W3CDTF">2023-08-30T04:06:07Z</dcterms:created>
  <dcterms:modified xsi:type="dcterms:W3CDTF">2023-08-31T07:07:43Z</dcterms:modified>
</cp:coreProperties>
</file>