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receipt\AUG 2023\"/>
    </mc:Choice>
  </mc:AlternateContent>
  <xr:revisionPtr revIDLastSave="0" documentId="13_ncr:1_{CB19DB90-7FA5-43E3-8EFE-EB3BABE685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S12" i="2" l="1"/>
  <c r="R12" i="2"/>
  <c r="S10" i="2"/>
  <c r="S8" i="2"/>
  <c r="S6" i="2"/>
  <c r="S4" i="2"/>
  <c r="S2" i="2"/>
  <c r="R10" i="2"/>
  <c r="R8" i="2"/>
  <c r="R6" i="2"/>
  <c r="R4" i="2"/>
  <c r="R2" i="2"/>
  <c r="Q12" i="2"/>
</calcChain>
</file>

<file path=xl/sharedStrings.xml><?xml version="1.0" encoding="utf-8"?>
<sst xmlns="http://schemas.openxmlformats.org/spreadsheetml/2006/main" count="74" uniqueCount="44">
  <si>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</si>
  <si>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</si>
  <si>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</si>
  <si>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</si>
  <si>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</si>
  <si>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</si>
  <si>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</si>
  <si>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</si>
  <si>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</si>
  <si>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</si>
  <si>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</si>
  <si>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</si>
  <si>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</si>
  <si>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</si>
  <si>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</si>
  <si>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</si>
  <si>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</si>
  <si>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</si>
  <si>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</si>
  <si>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林佳君</t>
  </si>
  <si>
    <t>TW</t>
  </si>
  <si>
    <t>포항투어</t>
  </si>
  <si>
    <t>부산 서면역 12번출구</t>
  </si>
  <si>
    <t>부산 서면역</t>
  </si>
  <si>
    <t>김상진</t>
  </si>
  <si>
    <t>010-9235-0578</t>
  </si>
  <si>
    <t>08:40 - 08:40 부산 서면역 12번출구 미팅 11:00 - 11:30 공진시장 (드라마 갯마을차차차 촬영지) 11:45 - 12:45 중식 - 윤치과 (미포함) (드라마 갯마을차차차 촬영지-윤스토랑) 12:50 - 13:50 사방기념공원 (드라마 갯마을차차차 촬영지) 14:20 - 15:10 환호공원 16:20 - 17:20 구룡포근대문화역사거리 (드라마 동백꽃 필 무렵 촬영지) 17:30 - 18:20 호미곶 해맞이광장 &amp; 상생의손 20:40 - 20:40 부산 서면역 도착 투어종료</t>
  </si>
  <si>
    <t>李枝頴</t>
  </si>
  <si>
    <t>LEE CHIHYING</t>
  </si>
  <si>
    <t>CI188</t>
  </si>
  <si>
    <t>부산김해공항</t>
  </si>
  <si>
    <t>아바니 센트럴 부산 (부산 남구 전포대로 133 국제금융센터3번출구)</t>
  </si>
  <si>
    <t>71호1251</t>
  </si>
  <si>
    <t>이태욱</t>
  </si>
  <si>
    <t>010-3859-9940</t>
  </si>
  <si>
    <t>11:30 - 11:30 부산김해공항+피켓 서비스 00:00 - 00:00 아바니 센트럴 부산 (부산 남구 전포대로 133 국제금융센터3번출구)</t>
  </si>
  <si>
    <t>부산투어</t>
  </si>
  <si>
    <t>10:10 - 10:10 아바니 센트럴 부산 미팅 10:50 - 11:40 해운대블루라인파크 - 해변열차 (청사포 -&gt; 미포) 11:50 - 12:50 중식 - 청사포 식당 13:00 - 13:40 해운대블루라인파크 - 스카이캡슐 (미포 -&gt; 청사포) 14:00 - 15:00 Skyline Luge 부산 15:10 - 17:20 롯데월드어드벤처부산 17:40 - 18:40 석식 19:10 - 19:10 아바니 센트럴 부산 도착 투어종료</t>
  </si>
  <si>
    <t>10:00 - 10:00 아바니 센트럴 부산 미팅 10:30 - 12:00 부산자갈치시장 + 중식 12:20 - 13:20 감천문화마을 13:40 - 14:40 송도용궁구름다리 14:50 - 15:50 송도해상케이블카 16:15 - 17:30 다이아몬드베이 (16:30 오륙도코스) 17:40 - 18:40 석식 19:00 - 19:00 아바니 센트럴 부산 도착 투어종료</t>
  </si>
  <si>
    <t>CI189</t>
  </si>
  <si>
    <t>09:00 - 09:00 아바니 센트럴 부산 (부산 남구 전포대로 133 국제금융센터3번출구) 00:00 - 00:00 부산김해공항</t>
  </si>
  <si>
    <t>LIN JIA JUN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</si>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</sst>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zoomScale="85" zoomScaleNormal="85" workbookViewId="0">
      <selection activeCell="Q12" sqref="Q12:S12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3.75" bestFit="1" customWidth="1"/>
    <col min="4" max="4" width="8.875" bestFit="1" customWidth="1"/>
    <col min="5" max="5" width="13.125" bestFit="1" customWidth="1"/>
    <col min="6" max="6" width="4.75" bestFit="1" customWidth="1"/>
    <col min="7" max="7" width="11.5" bestFit="1" customWidth="1"/>
    <col min="8" max="9" width="8" bestFit="1" customWidth="1"/>
    <col min="10" max="11" width="36" bestFit="1" customWidth="1"/>
    <col min="12" max="12" width="4.75" bestFit="1" customWidth="1"/>
    <col min="13" max="13" width="6.375" bestFit="1" customWidth="1"/>
    <col min="14" max="14" width="8.375" bestFit="1" customWidth="1"/>
    <col min="15" max="15" width="6.375" bestFit="1" customWidth="1"/>
    <col min="16" max="16" width="12.625" bestFit="1" customWidth="1"/>
    <col min="17" max="19" width="11.875" customWidth="1"/>
    <col min="20" max="20" width="36" bestFit="1" customWidth="1"/>
  </cols>
  <sheetData>
    <row r="1" spans="1:20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42</v>
      </c>
      <c r="S1" s="1" t="s">
        <v>43</v>
      </c>
      <c r="T1" s="1" t="s">
        <v>17</v>
      </c>
    </row>
    <row r="2" spans="1:20" ht="105" customHeight="1" x14ac:dyDescent="0.3">
      <c r="A2" s="5">
        <v>1</v>
      </c>
      <c r="B2" s="5" t="s">
        <v>18</v>
      </c>
      <c r="C2" s="7">
        <v>45167.553773148145</v>
      </c>
      <c r="D2" s="9">
        <v>45150</v>
      </c>
      <c r="E2" s="2" t="s">
        <v>19</v>
      </c>
      <c r="F2" s="5" t="s">
        <v>20</v>
      </c>
      <c r="G2" s="5">
        <v>886972501867</v>
      </c>
      <c r="H2" s="5" t="s">
        <v>21</v>
      </c>
      <c r="I2" s="11">
        <v>0.3611111111111111</v>
      </c>
      <c r="J2" s="5" t="s">
        <v>22</v>
      </c>
      <c r="K2" s="5" t="s">
        <v>23</v>
      </c>
      <c r="L2" s="5">
        <v>7</v>
      </c>
      <c r="M2" s="5">
        <v>0</v>
      </c>
      <c r="N2" s="5">
        <v>1961</v>
      </c>
      <c r="O2" s="5" t="s">
        <v>24</v>
      </c>
      <c r="P2" s="5" t="s">
        <v>25</v>
      </c>
      <c r="Q2" s="13">
        <v>280000</v>
      </c>
      <c r="R2" s="13">
        <f>Q2*10%</f>
        <v>28000</v>
      </c>
      <c r="S2" s="13">
        <f>Q2+R2</f>
        <v>308000</v>
      </c>
      <c r="T2" s="5" t="s">
        <v>26</v>
      </c>
    </row>
    <row r="3" spans="1:20" x14ac:dyDescent="0.3">
      <c r="A3" s="6"/>
      <c r="B3" s="6"/>
      <c r="C3" s="8"/>
      <c r="D3" s="10"/>
      <c r="E3" s="4" t="s">
        <v>41</v>
      </c>
      <c r="F3" s="6"/>
      <c r="G3" s="6"/>
      <c r="H3" s="6"/>
      <c r="I3" s="12"/>
      <c r="J3" s="6"/>
      <c r="K3" s="6"/>
      <c r="L3" s="6"/>
      <c r="M3" s="6"/>
      <c r="N3" s="6"/>
      <c r="O3" s="6"/>
      <c r="P3" s="6"/>
      <c r="Q3" s="14"/>
      <c r="R3" s="14"/>
      <c r="S3" s="14"/>
      <c r="T3" s="6"/>
    </row>
    <row r="4" spans="1:20" ht="24" customHeight="1" x14ac:dyDescent="0.3">
      <c r="A4" s="5">
        <v>2</v>
      </c>
      <c r="B4" s="5" t="s">
        <v>18</v>
      </c>
      <c r="C4" s="7">
        <v>45149.663726851853</v>
      </c>
      <c r="D4" s="9">
        <v>45153</v>
      </c>
      <c r="E4" s="2" t="s">
        <v>27</v>
      </c>
      <c r="F4" s="5" t="s">
        <v>20</v>
      </c>
      <c r="G4" s="5">
        <v>886927557669</v>
      </c>
      <c r="H4" s="5" t="s">
        <v>29</v>
      </c>
      <c r="I4" s="11">
        <v>0.47916666666666669</v>
      </c>
      <c r="J4" s="5" t="s">
        <v>30</v>
      </c>
      <c r="K4" s="5" t="s">
        <v>31</v>
      </c>
      <c r="L4" s="5">
        <v>10</v>
      </c>
      <c r="M4" s="5">
        <v>12</v>
      </c>
      <c r="N4" s="5" t="s">
        <v>32</v>
      </c>
      <c r="O4" s="5" t="s">
        <v>33</v>
      </c>
      <c r="P4" s="5" t="s">
        <v>34</v>
      </c>
      <c r="Q4" s="13">
        <v>160000</v>
      </c>
      <c r="R4" s="13">
        <f>Q4*10%</f>
        <v>16000</v>
      </c>
      <c r="S4" s="13">
        <f>Q4+R4</f>
        <v>176000</v>
      </c>
      <c r="T4" s="5" t="s">
        <v>35</v>
      </c>
    </row>
    <row r="5" spans="1:20" x14ac:dyDescent="0.3">
      <c r="A5" s="6"/>
      <c r="B5" s="6"/>
      <c r="C5" s="8"/>
      <c r="D5" s="10"/>
      <c r="E5" s="3" t="s">
        <v>28</v>
      </c>
      <c r="F5" s="6"/>
      <c r="G5" s="6"/>
      <c r="H5" s="6"/>
      <c r="I5" s="12"/>
      <c r="J5" s="6"/>
      <c r="K5" s="6"/>
      <c r="L5" s="6"/>
      <c r="M5" s="6"/>
      <c r="N5" s="6"/>
      <c r="O5" s="6"/>
      <c r="P5" s="6"/>
      <c r="Q5" s="14"/>
      <c r="R5" s="14"/>
      <c r="S5" s="14"/>
      <c r="T5" s="6"/>
    </row>
    <row r="6" spans="1:20" ht="91.5" customHeight="1" x14ac:dyDescent="0.3">
      <c r="A6" s="5">
        <v>3</v>
      </c>
      <c r="B6" s="5" t="s">
        <v>18</v>
      </c>
      <c r="C6" s="7">
        <v>45149.665254629632</v>
      </c>
      <c r="D6" s="9">
        <v>45154</v>
      </c>
      <c r="E6" s="2" t="s">
        <v>27</v>
      </c>
      <c r="F6" s="5" t="s">
        <v>20</v>
      </c>
      <c r="G6" s="5">
        <v>886927557669</v>
      </c>
      <c r="H6" s="5" t="s">
        <v>36</v>
      </c>
      <c r="I6" s="11">
        <v>0.4236111111111111</v>
      </c>
      <c r="J6" s="5" t="s">
        <v>31</v>
      </c>
      <c r="K6" s="5" t="s">
        <v>31</v>
      </c>
      <c r="L6" s="5">
        <v>10</v>
      </c>
      <c r="M6" s="5">
        <v>0</v>
      </c>
      <c r="N6" s="5" t="s">
        <v>32</v>
      </c>
      <c r="O6" s="5" t="s">
        <v>33</v>
      </c>
      <c r="P6" s="5" t="s">
        <v>34</v>
      </c>
      <c r="Q6" s="13">
        <v>320000</v>
      </c>
      <c r="R6" s="13">
        <f>Q6*10%</f>
        <v>32000</v>
      </c>
      <c r="S6" s="13">
        <f>Q6+R6</f>
        <v>352000</v>
      </c>
      <c r="T6" s="5" t="s">
        <v>37</v>
      </c>
    </row>
    <row r="7" spans="1:20" x14ac:dyDescent="0.3">
      <c r="A7" s="6"/>
      <c r="B7" s="6"/>
      <c r="C7" s="8"/>
      <c r="D7" s="10"/>
      <c r="E7" s="3" t="s">
        <v>28</v>
      </c>
      <c r="F7" s="6"/>
      <c r="G7" s="6"/>
      <c r="H7" s="6"/>
      <c r="I7" s="12"/>
      <c r="J7" s="6"/>
      <c r="K7" s="6"/>
      <c r="L7" s="6"/>
      <c r="M7" s="6"/>
      <c r="N7" s="6"/>
      <c r="O7" s="6"/>
      <c r="P7" s="6"/>
      <c r="Q7" s="14"/>
      <c r="R7" s="14"/>
      <c r="S7" s="14"/>
      <c r="T7" s="6"/>
    </row>
    <row r="8" spans="1:20" ht="78" customHeight="1" x14ac:dyDescent="0.3">
      <c r="A8" s="5">
        <v>4</v>
      </c>
      <c r="B8" s="5" t="s">
        <v>18</v>
      </c>
      <c r="C8" s="7">
        <v>45149.66605324074</v>
      </c>
      <c r="D8" s="9">
        <v>45155</v>
      </c>
      <c r="E8" s="2" t="s">
        <v>27</v>
      </c>
      <c r="F8" s="5" t="s">
        <v>20</v>
      </c>
      <c r="G8" s="5">
        <v>886927557669</v>
      </c>
      <c r="H8" s="5" t="s">
        <v>36</v>
      </c>
      <c r="I8" s="11">
        <v>0.41666666666666669</v>
      </c>
      <c r="J8" s="5" t="s">
        <v>31</v>
      </c>
      <c r="K8" s="5" t="s">
        <v>31</v>
      </c>
      <c r="L8" s="5">
        <v>10</v>
      </c>
      <c r="M8" s="5">
        <v>0</v>
      </c>
      <c r="N8" s="5" t="s">
        <v>32</v>
      </c>
      <c r="O8" s="5" t="s">
        <v>33</v>
      </c>
      <c r="P8" s="5" t="s">
        <v>34</v>
      </c>
      <c r="Q8" s="13">
        <v>320000</v>
      </c>
      <c r="R8" s="13">
        <f>Q8*10%</f>
        <v>32000</v>
      </c>
      <c r="S8" s="13">
        <f>Q8+R8</f>
        <v>352000</v>
      </c>
      <c r="T8" s="5" t="s">
        <v>38</v>
      </c>
    </row>
    <row r="9" spans="1:20" x14ac:dyDescent="0.3">
      <c r="A9" s="6"/>
      <c r="B9" s="6"/>
      <c r="C9" s="8"/>
      <c r="D9" s="10"/>
      <c r="E9" s="3" t="s">
        <v>28</v>
      </c>
      <c r="F9" s="6"/>
      <c r="G9" s="6"/>
      <c r="H9" s="6"/>
      <c r="I9" s="12"/>
      <c r="J9" s="6"/>
      <c r="K9" s="6"/>
      <c r="L9" s="6"/>
      <c r="M9" s="6"/>
      <c r="N9" s="6"/>
      <c r="O9" s="6"/>
      <c r="P9" s="6"/>
      <c r="Q9" s="14"/>
      <c r="R9" s="14"/>
      <c r="S9" s="14"/>
      <c r="T9" s="6"/>
    </row>
    <row r="10" spans="1:20" ht="24" customHeight="1" x14ac:dyDescent="0.3">
      <c r="A10" s="5">
        <v>5</v>
      </c>
      <c r="B10" s="5" t="s">
        <v>18</v>
      </c>
      <c r="C10" s="7">
        <v>45149.66684027778</v>
      </c>
      <c r="D10" s="9">
        <v>45157</v>
      </c>
      <c r="E10" s="2" t="s">
        <v>27</v>
      </c>
      <c r="F10" s="5" t="s">
        <v>20</v>
      </c>
      <c r="G10" s="5">
        <v>886927557669</v>
      </c>
      <c r="H10" s="5" t="s">
        <v>39</v>
      </c>
      <c r="I10" s="11">
        <v>0.375</v>
      </c>
      <c r="J10" s="5" t="s">
        <v>31</v>
      </c>
      <c r="K10" s="5" t="s">
        <v>30</v>
      </c>
      <c r="L10" s="5">
        <v>10</v>
      </c>
      <c r="M10" s="5">
        <v>12</v>
      </c>
      <c r="N10" s="5" t="s">
        <v>32</v>
      </c>
      <c r="O10" s="5" t="s">
        <v>33</v>
      </c>
      <c r="P10" s="5" t="s">
        <v>34</v>
      </c>
      <c r="Q10" s="13">
        <v>140000</v>
      </c>
      <c r="R10" s="13">
        <f>Q10*10%</f>
        <v>14000</v>
      </c>
      <c r="S10" s="13">
        <f>Q10+R10</f>
        <v>154000</v>
      </c>
      <c r="T10" s="5" t="s">
        <v>40</v>
      </c>
    </row>
    <row r="11" spans="1:20" x14ac:dyDescent="0.3">
      <c r="A11" s="6"/>
      <c r="B11" s="6"/>
      <c r="C11" s="8"/>
      <c r="D11" s="10"/>
      <c r="E11" s="3" t="s">
        <v>28</v>
      </c>
      <c r="F11" s="6"/>
      <c r="G11" s="6"/>
      <c r="H11" s="6"/>
      <c r="I11" s="12"/>
      <c r="J11" s="6"/>
      <c r="K11" s="6"/>
      <c r="L11" s="6"/>
      <c r="M11" s="6"/>
      <c r="N11" s="6"/>
      <c r="O11" s="6"/>
      <c r="P11" s="6"/>
      <c r="Q11" s="14"/>
      <c r="R11" s="14"/>
      <c r="S11" s="14"/>
      <c r="T11" s="6"/>
    </row>
    <row r="12" spans="1:20" x14ac:dyDescent="0.3">
      <c r="Q12" s="15">
        <f>SUM(Q2:Q11)</f>
        <v>1220000</v>
      </c>
      <c r="R12" s="15">
        <f>SUM(R2:R11)</f>
        <v>122000</v>
      </c>
      <c r="S12" s="15">
        <f>SUM(S2:S11)</f>
        <v>1342000</v>
      </c>
    </row>
  </sheetData>
  <mergeCells count="95">
    <mergeCell ref="N10:N11"/>
    <mergeCell ref="O10:O11"/>
    <mergeCell ref="P10:P11"/>
    <mergeCell ref="Q10:Q11"/>
    <mergeCell ref="T10:T11"/>
    <mergeCell ref="R10:R11"/>
    <mergeCell ref="S10:S11"/>
    <mergeCell ref="M10:M11"/>
    <mergeCell ref="A10:A11"/>
    <mergeCell ref="B10:B11"/>
    <mergeCell ref="C10:C11"/>
    <mergeCell ref="D10:D11"/>
    <mergeCell ref="F10:F11"/>
    <mergeCell ref="G10:G11"/>
    <mergeCell ref="H10:H11"/>
    <mergeCell ref="I10:I11"/>
    <mergeCell ref="J10:J11"/>
    <mergeCell ref="K10:K11"/>
    <mergeCell ref="L10:L11"/>
    <mergeCell ref="T8:T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N6:N7"/>
    <mergeCell ref="O6:O7"/>
    <mergeCell ref="P6:P7"/>
    <mergeCell ref="Q6:Q7"/>
    <mergeCell ref="T6:T7"/>
    <mergeCell ref="R6:R7"/>
    <mergeCell ref="S6:S7"/>
    <mergeCell ref="A8:A9"/>
    <mergeCell ref="B8:B9"/>
    <mergeCell ref="C8:C9"/>
    <mergeCell ref="D8:D9"/>
    <mergeCell ref="F8:F9"/>
    <mergeCell ref="M6:M7"/>
    <mergeCell ref="A6:A7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L6:L7"/>
    <mergeCell ref="T4:T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N2:N3"/>
    <mergeCell ref="O2:O3"/>
    <mergeCell ref="P2:P3"/>
    <mergeCell ref="Q2:Q3"/>
    <mergeCell ref="T2:T3"/>
    <mergeCell ref="R2:R3"/>
    <mergeCell ref="S2:S3"/>
    <mergeCell ref="A4:A5"/>
    <mergeCell ref="B4:B5"/>
    <mergeCell ref="C4:C5"/>
    <mergeCell ref="D4:D5"/>
    <mergeCell ref="F4:F5"/>
    <mergeCell ref="M2:M3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K2:K3"/>
    <mergeCell ref="L2:L3"/>
  </mergeCells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2023-08-29T05:49:59Z</dcterms:created>
  <dcterms:modified xsi:type="dcterms:W3CDTF">2023-08-31T07:02:51Z</dcterms:modified>
</cp:coreProperties>
</file>