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BUS 2023.09\"/>
    </mc:Choice>
  </mc:AlternateContent>
  <xr:revisionPtr revIDLastSave="0" documentId="13_ncr:40009_{41D88B03-FC06-4A11-A535-55C73FAD256A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2" r:id="rId1"/>
  </sheets>
  <definedNames>
    <definedName name="_xlnm.Print_Area" localSheetId="0">Sheet1!$A$1:$Q$20</definedName>
  </definedNames>
  <calcPr calcId="191029"/>
</workbook>
</file>

<file path=xl/calcChain.xml><?xml version="1.0" encoding="utf-8"?>
<calcChain xmlns="http://schemas.openxmlformats.org/spreadsheetml/2006/main">
  <c r="P19" i="2" l="1"/>
  <c r="F5" i="2"/>
  <c r="F4" i="2"/>
  <c r="F3" i="2"/>
</calcChain>
</file>

<file path=xl/sharedStrings.xml><?xml version="1.0" encoding="utf-8"?>
<sst xmlns="http://schemas.openxmlformats.org/spreadsheetml/2006/main" count="137" uniqueCount="81">
  <si>
    <t>No.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</si>
  <si>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</si>
  <si>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</si>
  <si>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</si>
  <si>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</si>
  <si>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</si>
  <si>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</si>
  <si>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</si>
  <si>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</si>
  <si>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</si>
  <si>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</si>
  <si>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</si>
  <si>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</si>
  <si>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</si>
  <si>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</si>
  <si>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</si>
  <si>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</si>
  <si>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Wei Ryu</t>
  </si>
  <si>
    <t>TW</t>
  </si>
  <si>
    <t>CI163 (20:45 출발)</t>
  </si>
  <si>
    <t>서울시 마포구 양화로 157 파라다이스텔</t>
  </si>
  <si>
    <t>인천공황 T2</t>
  </si>
  <si>
    <t>716하2572</t>
  </si>
  <si>
    <t>강재구</t>
  </si>
  <si>
    <t>010-3436-3857</t>
  </si>
  <si>
    <t>16:30 - 16:30 서울시 마포구 양화로 157 파라다이스텔 00:00 - 00:00 인천공황 T2</t>
  </si>
  <si>
    <t>Stanley Wong</t>
  </si>
  <si>
    <t>HK</t>
  </si>
  <si>
    <t>UO630 (15:20도착)</t>
  </si>
  <si>
    <t>인천공항T1</t>
  </si>
  <si>
    <t>솔라리아 니시테츠 호텔 서울 명동</t>
  </si>
  <si>
    <t>▶스케줄 : 16:30 인천공항T1 18:00 솔라리아 니시테츠 호텔 서울 명동</t>
  </si>
  <si>
    <t>다국적</t>
  </si>
  <si>
    <t>X</t>
  </si>
  <si>
    <t>Fiona Pang</t>
  </si>
  <si>
    <t>MO</t>
  </si>
  <si>
    <t>강릉 일일 투어</t>
  </si>
  <si>
    <t>서울특별시 마포구 월드컵북로1길 26-14</t>
  </si>
  <si>
    <t>강릉</t>
  </si>
  <si>
    <t>x</t>
  </si>
  <si>
    <t>08:00 서울특별시 마포구 월드컵북로1길 26-14 드라마[도깨비]촬영지 (강원 강릉시 주문진읍 해안로 1609) 점심(미포함) - 엄지네포장마차 본점 (강원 강릉시 경강로2255번길 21) 아르떼뮤지엄 강릉 (강원 강릉시 난설헌로 131) 오죽헌 (강원 강릉시 율곡로3139번길 24 오죽헌) 강릉선교장 (강원 강릉시 운정길 63 선교장) 강릉커피거리 (강원 강릉시 창해로14번길 20-1) 카페(미포함) - 곳 (강원 강릉시 사천면 진리해변길 143) 저녁(미포함) - 강릉 중앙시장 18:00 ~ 20:00 서울로 출발</t>
  </si>
  <si>
    <t>신사동</t>
  </si>
  <si>
    <t>▶스케줄 : 10:00 서울특별시 마포구 월드컵북로1길 26-14 11:30 ~ 12:30 쁘띠프랑스 + 이탈리아 마을 (입장료 포함) 13:00 ~ 15:30 남이섬(입장료 포함) + 무료 점심(미포함) 16:00 ~ 17:30 아침고요수목원 19:00 신사동</t>
  </si>
  <si>
    <t>TK</t>
  </si>
  <si>
    <t>당일투어</t>
  </si>
  <si>
    <t>재외동포</t>
  </si>
  <si>
    <t>인천시청</t>
  </si>
  <si>
    <t>인천 오크우드프리미어 호텔</t>
  </si>
  <si>
    <t>미정</t>
  </si>
  <si>
    <t>Daisy</t>
  </si>
  <si>
    <t>+852 60306237</t>
  </si>
  <si>
    <t>UO618 (11:50 도착)</t>
  </si>
  <si>
    <t>인천공항 T1 (Gate5)</t>
  </si>
  <si>
    <t>라이즈, 오토그래프 컬렉션 (서울시 마포구 양화로 130 RYSE)</t>
  </si>
  <si>
    <t>12:50 - 12:50 인천공항 T1 (Gate5) 00:00 - 00:00 라이즈, 오토그래프 컬렉션 (서울시 마포구 양화로 130 RYSE)</t>
  </si>
  <si>
    <t>林宜達</t>
  </si>
  <si>
    <t>Lin Yita</t>
  </si>
  <si>
    <t>BR170</t>
  </si>
  <si>
    <t>인천공항 T1 (★피켓 서비스)</t>
  </si>
  <si>
    <t>스카이파크 동대문1호점 (서울특별시 중구 동호로 335)</t>
  </si>
  <si>
    <t>12:00 - 12:00 인천공항T1 (피켓 서비스) 00:00 - 00:00 스카이파크 동대문1호점 (서울특별시 중구 동호로 335)</t>
  </si>
  <si>
    <t>H.S CHA</t>
  </si>
  <si>
    <t>미정 (18:05 도착)</t>
  </si>
  <si>
    <t>김포공항</t>
  </si>
  <si>
    <t>어반이스트호텔</t>
  </si>
  <si>
    <t>(경기도 고양시 덕양구 고양대로 1725)</t>
  </si>
  <si>
    <t>▶스케줄 : 19:00 김포공항 21:00 어반이스트호텔 도착 (경기도 고양시 덕양구 고양대로 1725)</t>
  </si>
  <si>
    <t>미정 (17:05 출발)</t>
  </si>
  <si>
    <t>인천공항 T1</t>
  </si>
  <si>
    <t>▶스케줄 : 09:00 어반이스트호텔 (경기도 고양시 덕양구 고양대로 1725) 09:30 ~ 12:00 고양시 한양 CC골프 (경기도 고양시 덕양구 고양대로1643번길 164) 12:30 ~ 13:00 어반이스트호텔 (경기도 고양시 덕양구 고양대로 1725) 14:00 인천공항 T1</t>
  </si>
  <si>
    <t>서울</t>
  </si>
  <si>
    <t>강재구 기사</t>
  </si>
  <si>
    <t>09:00 - 09:00 스카이파크 동대문1호점 (서울특별시 중구 동호로 335) 09:30 - 10:30 한복대여 2시간 (참한복 (서울특별시 종로구 종로1길 55 경제통신사빌딩 2층) 현장결제 10:30 - 12:00 경복궁 12:15 - 13:15 점심 (미포함) 13:30 - 14:45 북촌한옥마을 15:00 - 16:30 청와대 (온라인 예약) 17:00 - 18:40 N서울타워 + 전망대(성인) (온라인 예약) https://naver.me/GnvT5sd4 19:00 - 20:00 석식 - 토속촌삼계탕 (02-7377444) (미포함) 20:30 - 20:30 스카이파크 동대문1호점 (서울특별시 중구 동호로 335)</t>
  </si>
  <si>
    <t>당일투어</t>
    <phoneticPr fontId="20" type="noConversion"/>
  </si>
  <si>
    <t>TK
당일투어</t>
    <phoneticPr fontId="20" type="noConversion"/>
  </si>
  <si>
    <t>(홍콩 손님 Whatsapp) +852-60282008 /  (대만 손님 Wechat) sophia104002</t>
    <phoneticPr fontId="20" type="noConversion"/>
  </si>
  <si>
    <t>홍대역 3번출구</t>
  </si>
  <si>
    <t>홍대입구역 하차</t>
  </si>
  <si>
    <t>ko Pui Yan
TK 당일투어</t>
    <phoneticPr fontId="20" type="noConversion"/>
  </si>
  <si>
    <t>852-94681066</t>
  </si>
  <si>
    <t>강화도
투어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</si>
</sst>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m&quot;월&quot;\ d&quot;일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80" fontId="18" fillId="0" borderId="11" xfId="0" applyNumberFormat="1" applyFont="1" applyBorder="1" applyAlignment="1">
      <alignment horizontal="center" vertical="center" wrapText="1"/>
    </xf>
    <xf numFmtId="180" fontId="18" fillId="0" borderId="1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view="pageBreakPreview" topLeftCell="A10" zoomScale="85" zoomScaleNormal="70" zoomScaleSheetLayoutView="85" workbookViewId="0">
      <selection activeCell="O15" sqref="O15:O16"/>
    </sheetView>
  </sheetViews>
  <sheetFormatPr defaultRowHeight="16.5" x14ac:dyDescent="0.3"/>
  <cols>
    <col min="1" max="1" width="10.75" bestFit="1" customWidth="1"/>
    <col min="2" max="2" width="13.875" bestFit="1" customWidth="1"/>
    <col min="3" max="3" width="11.75" bestFit="1" customWidth="1"/>
    <col min="4" max="4" width="12.125" bestFit="1" customWidth="1"/>
    <col min="5" max="5" width="8" bestFit="1" customWidth="1"/>
    <col min="6" max="6" width="13.25" bestFit="1" customWidth="1"/>
    <col min="7" max="7" width="16.5" bestFit="1" customWidth="1"/>
    <col min="8" max="8" width="11.375" bestFit="1" customWidth="1"/>
    <col min="9" max="10" width="36" bestFit="1" customWidth="1"/>
    <col min="11" max="11" width="4.875" bestFit="1" customWidth="1"/>
    <col min="12" max="12" width="7.625" bestFit="1" customWidth="1"/>
    <col min="13" max="13" width="11.75" bestFit="1" customWidth="1"/>
    <col min="14" max="14" width="10.25" bestFit="1" customWidth="1"/>
    <col min="15" max="15" width="12.625" bestFit="1" customWidth="1"/>
    <col min="16" max="16" width="11.25" customWidth="1"/>
    <col min="17" max="17" width="36" bestFit="1" customWidth="1"/>
  </cols>
  <sheetData>
    <row r="1" spans="1:17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27" x14ac:dyDescent="0.3">
      <c r="A2" s="2">
        <v>1</v>
      </c>
      <c r="B2" s="3">
        <v>45173.56927083333</v>
      </c>
      <c r="C2" s="4">
        <v>45175</v>
      </c>
      <c r="D2" s="2" t="s">
        <v>17</v>
      </c>
      <c r="E2" s="2" t="s">
        <v>18</v>
      </c>
      <c r="F2" s="2">
        <v>886956521019</v>
      </c>
      <c r="G2" s="2" t="s">
        <v>19</v>
      </c>
      <c r="H2" s="5">
        <v>0.6875</v>
      </c>
      <c r="I2" s="2" t="s">
        <v>20</v>
      </c>
      <c r="J2" s="2" t="s">
        <v>21</v>
      </c>
      <c r="K2" s="2">
        <v>4</v>
      </c>
      <c r="L2" s="2">
        <v>7</v>
      </c>
      <c r="M2" s="2" t="s">
        <v>22</v>
      </c>
      <c r="N2" s="2" t="s">
        <v>23</v>
      </c>
      <c r="O2" s="2" t="s">
        <v>24</v>
      </c>
      <c r="P2" s="6">
        <v>80000</v>
      </c>
      <c r="Q2" s="2" t="s">
        <v>25</v>
      </c>
    </row>
    <row r="3" spans="1:17" ht="27" x14ac:dyDescent="0.3">
      <c r="A3" s="2">
        <v>2</v>
      </c>
      <c r="B3" s="3">
        <v>45159.42491898148</v>
      </c>
      <c r="C3" s="4">
        <v>45176</v>
      </c>
      <c r="D3" s="2" t="s">
        <v>26</v>
      </c>
      <c r="E3" s="2" t="s">
        <v>27</v>
      </c>
      <c r="F3" s="2">
        <f>852-6121-495</f>
        <v>-5764</v>
      </c>
      <c r="G3" s="2" t="s">
        <v>28</v>
      </c>
      <c r="H3" s="5">
        <v>0.6875</v>
      </c>
      <c r="I3" s="2" t="s">
        <v>29</v>
      </c>
      <c r="J3" s="2" t="s">
        <v>30</v>
      </c>
      <c r="K3" s="2">
        <v>2</v>
      </c>
      <c r="L3" s="2">
        <v>2</v>
      </c>
      <c r="M3" s="2" t="s">
        <v>22</v>
      </c>
      <c r="N3" s="2" t="s">
        <v>23</v>
      </c>
      <c r="O3" s="2" t="s">
        <v>24</v>
      </c>
      <c r="P3" s="6">
        <v>80000</v>
      </c>
      <c r="Q3" s="2" t="s">
        <v>31</v>
      </c>
    </row>
    <row r="4" spans="1:17" ht="148.5" x14ac:dyDescent="0.3">
      <c r="A4" s="2">
        <v>4</v>
      </c>
      <c r="B4" s="3">
        <v>45175.394120370373</v>
      </c>
      <c r="C4" s="4">
        <v>45180</v>
      </c>
      <c r="D4" s="2" t="s">
        <v>34</v>
      </c>
      <c r="E4" s="2" t="s">
        <v>35</v>
      </c>
      <c r="F4" s="2">
        <f>853-66517749</f>
        <v>-66516896</v>
      </c>
      <c r="G4" s="2" t="s">
        <v>36</v>
      </c>
      <c r="H4" s="5">
        <v>0.33333333333333331</v>
      </c>
      <c r="I4" s="2" t="s">
        <v>37</v>
      </c>
      <c r="J4" s="2" t="s">
        <v>38</v>
      </c>
      <c r="K4" s="2">
        <v>5</v>
      </c>
      <c r="L4" s="2" t="s">
        <v>39</v>
      </c>
      <c r="M4" s="2" t="s">
        <v>22</v>
      </c>
      <c r="N4" s="2" t="s">
        <v>23</v>
      </c>
      <c r="O4" s="2" t="s">
        <v>24</v>
      </c>
      <c r="P4" s="6">
        <v>400000</v>
      </c>
      <c r="Q4" s="2" t="s">
        <v>40</v>
      </c>
    </row>
    <row r="5" spans="1:17" ht="67.5" x14ac:dyDescent="0.3">
      <c r="A5" s="2">
        <v>5</v>
      </c>
      <c r="B5" s="3">
        <v>45180.747881944444</v>
      </c>
      <c r="C5" s="4">
        <v>45181</v>
      </c>
      <c r="D5" s="2" t="s">
        <v>34</v>
      </c>
      <c r="E5" s="2" t="s">
        <v>35</v>
      </c>
      <c r="F5" s="2">
        <f>853-66517749</f>
        <v>-66516896</v>
      </c>
      <c r="G5" s="2" t="s">
        <v>33</v>
      </c>
      <c r="H5" s="5">
        <v>0.41666666666666669</v>
      </c>
      <c r="I5" s="2" t="s">
        <v>37</v>
      </c>
      <c r="J5" s="2" t="s">
        <v>41</v>
      </c>
      <c r="K5" s="2">
        <v>5</v>
      </c>
      <c r="L5" s="2" t="s">
        <v>39</v>
      </c>
      <c r="M5" s="2" t="s">
        <v>22</v>
      </c>
      <c r="N5" s="2" t="s">
        <v>23</v>
      </c>
      <c r="O5" s="2" t="s">
        <v>24</v>
      </c>
      <c r="P5" s="6">
        <v>300000</v>
      </c>
      <c r="Q5" s="2" t="s">
        <v>42</v>
      </c>
    </row>
    <row r="6" spans="1:17" x14ac:dyDescent="0.3">
      <c r="A6" s="12">
        <v>6</v>
      </c>
      <c r="B6" s="14">
        <v>45184.577499999999</v>
      </c>
      <c r="C6" s="18">
        <v>45184</v>
      </c>
      <c r="D6" s="7" t="s">
        <v>43</v>
      </c>
      <c r="E6" s="12" t="s">
        <v>45</v>
      </c>
      <c r="F6" s="12" t="s">
        <v>33</v>
      </c>
      <c r="G6" s="7" t="s">
        <v>46</v>
      </c>
      <c r="H6" s="20">
        <v>0.33333333333333331</v>
      </c>
      <c r="I6" s="12" t="s">
        <v>47</v>
      </c>
      <c r="J6" s="12" t="s">
        <v>47</v>
      </c>
      <c r="K6" s="12" t="s">
        <v>33</v>
      </c>
      <c r="L6" s="12" t="s">
        <v>33</v>
      </c>
      <c r="M6" s="12" t="s">
        <v>48</v>
      </c>
      <c r="N6" s="12" t="s">
        <v>48</v>
      </c>
      <c r="O6" s="12" t="s">
        <v>48</v>
      </c>
      <c r="P6" s="16">
        <v>150000</v>
      </c>
      <c r="Q6" s="22"/>
    </row>
    <row r="7" spans="1:17" x14ac:dyDescent="0.3">
      <c r="A7" s="13"/>
      <c r="B7" s="15"/>
      <c r="C7" s="19"/>
      <c r="D7" s="8" t="s">
        <v>73</v>
      </c>
      <c r="E7" s="13"/>
      <c r="F7" s="13"/>
      <c r="G7" s="8" t="s">
        <v>44</v>
      </c>
      <c r="H7" s="21"/>
      <c r="I7" s="13"/>
      <c r="J7" s="13"/>
      <c r="K7" s="13"/>
      <c r="L7" s="13"/>
      <c r="M7" s="13"/>
      <c r="N7" s="13"/>
      <c r="O7" s="13"/>
      <c r="P7" s="17"/>
      <c r="Q7" s="23"/>
    </row>
    <row r="8" spans="1:17" ht="40.5" x14ac:dyDescent="0.3">
      <c r="A8" s="2">
        <v>7</v>
      </c>
      <c r="B8" s="3">
        <v>45168.748078703706</v>
      </c>
      <c r="C8" s="4">
        <v>45185</v>
      </c>
      <c r="D8" s="2" t="s">
        <v>49</v>
      </c>
      <c r="E8" s="2" t="s">
        <v>27</v>
      </c>
      <c r="F8" s="2" t="s">
        <v>50</v>
      </c>
      <c r="G8" s="2" t="s">
        <v>51</v>
      </c>
      <c r="H8" s="5">
        <v>0.53472222222222221</v>
      </c>
      <c r="I8" s="2" t="s">
        <v>52</v>
      </c>
      <c r="J8" s="2" t="s">
        <v>53</v>
      </c>
      <c r="K8" s="2">
        <v>6</v>
      </c>
      <c r="L8" s="2">
        <v>6</v>
      </c>
      <c r="M8" s="2" t="s">
        <v>22</v>
      </c>
      <c r="N8" s="2" t="s">
        <v>23</v>
      </c>
      <c r="O8" s="2" t="s">
        <v>24</v>
      </c>
      <c r="P8" s="6">
        <v>80000</v>
      </c>
      <c r="Q8" s="2" t="s">
        <v>54</v>
      </c>
    </row>
    <row r="9" spans="1:17" ht="81" x14ac:dyDescent="0.3">
      <c r="A9" s="7">
        <v>8</v>
      </c>
      <c r="B9" s="3">
        <v>45168.748078703706</v>
      </c>
      <c r="C9" s="10">
        <v>45187</v>
      </c>
      <c r="D9" s="7" t="s">
        <v>74</v>
      </c>
      <c r="E9" s="2" t="s">
        <v>32</v>
      </c>
      <c r="F9" s="7" t="s">
        <v>75</v>
      </c>
      <c r="G9" s="2" t="s">
        <v>80</v>
      </c>
      <c r="H9" s="11">
        <v>0.34027777777777773</v>
      </c>
      <c r="I9" s="7" t="s">
        <v>76</v>
      </c>
      <c r="J9" s="7" t="s">
        <v>77</v>
      </c>
      <c r="K9" s="7">
        <v>8</v>
      </c>
      <c r="L9" s="7">
        <v>0</v>
      </c>
      <c r="M9" s="2" t="s">
        <v>22</v>
      </c>
      <c r="N9" s="2" t="s">
        <v>23</v>
      </c>
      <c r="O9" s="2" t="s">
        <v>24</v>
      </c>
      <c r="P9" s="9">
        <v>290000</v>
      </c>
      <c r="Q9" s="7"/>
    </row>
    <row r="10" spans="1:17" ht="27" x14ac:dyDescent="0.3">
      <c r="A10" s="7">
        <v>9</v>
      </c>
      <c r="B10" s="3">
        <v>45168.748078703706</v>
      </c>
      <c r="C10" s="10">
        <v>45187</v>
      </c>
      <c r="D10" s="7" t="s">
        <v>78</v>
      </c>
      <c r="E10" s="2" t="s">
        <v>27</v>
      </c>
      <c r="F10" s="7" t="s">
        <v>79</v>
      </c>
      <c r="G10" s="2" t="s">
        <v>80</v>
      </c>
      <c r="H10" s="11">
        <v>0.34027777777777773</v>
      </c>
      <c r="I10" s="7" t="s">
        <v>76</v>
      </c>
      <c r="J10" s="7" t="s">
        <v>77</v>
      </c>
      <c r="K10" s="7">
        <v>4</v>
      </c>
      <c r="L10" s="7">
        <v>0</v>
      </c>
      <c r="M10" s="2" t="s">
        <v>22</v>
      </c>
      <c r="N10" s="2" t="s">
        <v>23</v>
      </c>
      <c r="O10" s="2" t="s">
        <v>24</v>
      </c>
      <c r="P10" s="9">
        <v>270000</v>
      </c>
      <c r="Q10" s="7"/>
    </row>
    <row r="11" spans="1:17" ht="24" customHeight="1" x14ac:dyDescent="0.3">
      <c r="A11" s="12">
        <v>10</v>
      </c>
      <c r="B11" s="14">
        <v>45007.61377314815</v>
      </c>
      <c r="C11" s="18">
        <v>45195</v>
      </c>
      <c r="D11" s="7" t="s">
        <v>55</v>
      </c>
      <c r="E11" s="12" t="s">
        <v>18</v>
      </c>
      <c r="F11" s="12">
        <v>886978586932</v>
      </c>
      <c r="G11" s="12" t="s">
        <v>57</v>
      </c>
      <c r="H11" s="20">
        <v>0.5</v>
      </c>
      <c r="I11" s="12" t="s">
        <v>58</v>
      </c>
      <c r="J11" s="12" t="s">
        <v>59</v>
      </c>
      <c r="K11" s="12">
        <v>4</v>
      </c>
      <c r="L11" s="24">
        <v>45050</v>
      </c>
      <c r="M11" s="12" t="s">
        <v>22</v>
      </c>
      <c r="N11" s="12" t="s">
        <v>23</v>
      </c>
      <c r="O11" s="12" t="s">
        <v>24</v>
      </c>
      <c r="P11" s="16">
        <v>80000</v>
      </c>
      <c r="Q11" s="12" t="s">
        <v>60</v>
      </c>
    </row>
    <row r="12" spans="1:17" x14ac:dyDescent="0.3">
      <c r="A12" s="13">
        <v>9.1428571428571495</v>
      </c>
      <c r="B12" s="15"/>
      <c r="C12" s="19"/>
      <c r="D12" s="8" t="s">
        <v>56</v>
      </c>
      <c r="E12" s="13"/>
      <c r="F12" s="13"/>
      <c r="G12" s="13"/>
      <c r="H12" s="21"/>
      <c r="I12" s="13"/>
      <c r="J12" s="13"/>
      <c r="K12" s="13"/>
      <c r="L12" s="25"/>
      <c r="M12" s="13"/>
      <c r="N12" s="13"/>
      <c r="O12" s="13"/>
      <c r="P12" s="17"/>
      <c r="Q12" s="13"/>
    </row>
    <row r="13" spans="1:17" x14ac:dyDescent="0.3">
      <c r="A13" s="12">
        <v>11</v>
      </c>
      <c r="B13" s="14">
        <v>45162.712106481478</v>
      </c>
      <c r="C13" s="18">
        <v>45196</v>
      </c>
      <c r="D13" s="12" t="s">
        <v>61</v>
      </c>
      <c r="E13" s="12" t="s">
        <v>27</v>
      </c>
      <c r="F13" s="12">
        <v>852</v>
      </c>
      <c r="G13" s="12" t="s">
        <v>62</v>
      </c>
      <c r="H13" s="20">
        <v>0.79166666666666663</v>
      </c>
      <c r="I13" s="12" t="s">
        <v>63</v>
      </c>
      <c r="J13" s="7" t="s">
        <v>64</v>
      </c>
      <c r="K13" s="12">
        <v>4</v>
      </c>
      <c r="L13" s="12">
        <v>8</v>
      </c>
      <c r="M13" s="12" t="s">
        <v>22</v>
      </c>
      <c r="N13" s="12" t="s">
        <v>23</v>
      </c>
      <c r="O13" s="12" t="s">
        <v>24</v>
      </c>
      <c r="P13" s="16">
        <v>60000</v>
      </c>
      <c r="Q13" s="12" t="s">
        <v>66</v>
      </c>
    </row>
    <row r="14" spans="1:17" x14ac:dyDescent="0.3">
      <c r="A14" s="13"/>
      <c r="B14" s="15"/>
      <c r="C14" s="19"/>
      <c r="D14" s="13"/>
      <c r="E14" s="13"/>
      <c r="F14" s="13"/>
      <c r="G14" s="13"/>
      <c r="H14" s="21"/>
      <c r="I14" s="13"/>
      <c r="J14" s="8" t="s">
        <v>65</v>
      </c>
      <c r="K14" s="13"/>
      <c r="L14" s="13"/>
      <c r="M14" s="13"/>
      <c r="N14" s="13"/>
      <c r="O14" s="13"/>
      <c r="P14" s="17"/>
      <c r="Q14" s="13"/>
    </row>
    <row r="15" spans="1:17" ht="64.5" customHeight="1" x14ac:dyDescent="0.3">
      <c r="A15" s="12">
        <v>12</v>
      </c>
      <c r="B15" s="14">
        <v>45162.715844907405</v>
      </c>
      <c r="C15" s="18">
        <v>45197</v>
      </c>
      <c r="D15" s="12" t="s">
        <v>61</v>
      </c>
      <c r="E15" s="12" t="s">
        <v>27</v>
      </c>
      <c r="F15" s="12">
        <v>852</v>
      </c>
      <c r="G15" s="12" t="s">
        <v>67</v>
      </c>
      <c r="H15" s="20">
        <v>0.375</v>
      </c>
      <c r="I15" s="7" t="s">
        <v>64</v>
      </c>
      <c r="J15" s="12" t="s">
        <v>68</v>
      </c>
      <c r="K15" s="12">
        <v>4</v>
      </c>
      <c r="L15" s="12">
        <v>8</v>
      </c>
      <c r="M15" s="12" t="s">
        <v>22</v>
      </c>
      <c r="N15" s="12" t="s">
        <v>23</v>
      </c>
      <c r="O15" s="12" t="s">
        <v>24</v>
      </c>
      <c r="P15" s="16">
        <v>200000</v>
      </c>
      <c r="Q15" s="12" t="s">
        <v>69</v>
      </c>
    </row>
    <row r="16" spans="1:17" x14ac:dyDescent="0.3">
      <c r="A16" s="13">
        <v>11.714285714285699</v>
      </c>
      <c r="B16" s="15"/>
      <c r="C16" s="19"/>
      <c r="D16" s="13"/>
      <c r="E16" s="13"/>
      <c r="F16" s="13"/>
      <c r="G16" s="13"/>
      <c r="H16" s="21"/>
      <c r="I16" s="8" t="s">
        <v>65</v>
      </c>
      <c r="J16" s="13"/>
      <c r="K16" s="13"/>
      <c r="L16" s="13"/>
      <c r="M16" s="13"/>
      <c r="N16" s="13"/>
      <c r="O16" s="13"/>
      <c r="P16" s="17"/>
      <c r="Q16" s="13"/>
    </row>
    <row r="17" spans="1:17" ht="132" customHeight="1" x14ac:dyDescent="0.3">
      <c r="A17" s="12">
        <v>13</v>
      </c>
      <c r="B17" s="14">
        <v>45007.629016203704</v>
      </c>
      <c r="C17" s="18">
        <v>45198</v>
      </c>
      <c r="D17" s="7" t="s">
        <v>55</v>
      </c>
      <c r="E17" s="12" t="s">
        <v>18</v>
      </c>
      <c r="F17" s="12">
        <v>886978586932</v>
      </c>
      <c r="G17" s="7" t="s">
        <v>70</v>
      </c>
      <c r="H17" s="20">
        <v>0.375</v>
      </c>
      <c r="I17" s="12" t="s">
        <v>59</v>
      </c>
      <c r="J17" s="12" t="s">
        <v>59</v>
      </c>
      <c r="K17" s="12">
        <v>7</v>
      </c>
      <c r="L17" s="12">
        <v>0</v>
      </c>
      <c r="M17" s="12" t="s">
        <v>22</v>
      </c>
      <c r="N17" s="12" t="s">
        <v>71</v>
      </c>
      <c r="O17" s="12" t="s">
        <v>24</v>
      </c>
      <c r="P17" s="16">
        <v>250000</v>
      </c>
      <c r="Q17" s="12" t="s">
        <v>72</v>
      </c>
    </row>
    <row r="18" spans="1:17" x14ac:dyDescent="0.3">
      <c r="A18" s="26"/>
      <c r="B18" s="15"/>
      <c r="C18" s="19"/>
      <c r="D18" s="8" t="s">
        <v>56</v>
      </c>
      <c r="E18" s="13"/>
      <c r="F18" s="13"/>
      <c r="G18" s="8" t="s">
        <v>44</v>
      </c>
      <c r="H18" s="21"/>
      <c r="I18" s="13"/>
      <c r="J18" s="13"/>
      <c r="K18" s="13"/>
      <c r="L18" s="13"/>
      <c r="M18" s="13"/>
      <c r="N18" s="13"/>
      <c r="O18" s="13"/>
      <c r="P18" s="17"/>
      <c r="Q18" s="13"/>
    </row>
    <row r="19" spans="1:17" x14ac:dyDescent="0.3">
      <c r="P19" s="27">
        <f>SUM(P2:P18)</f>
        <v>2240000</v>
      </c>
    </row>
  </sheetData>
  <mergeCells count="78">
    <mergeCell ref="A13:A14"/>
    <mergeCell ref="A17:A18"/>
    <mergeCell ref="M17:M18"/>
    <mergeCell ref="N17:N18"/>
    <mergeCell ref="O17:O18"/>
    <mergeCell ref="P17:P18"/>
    <mergeCell ref="Q17:Q18"/>
    <mergeCell ref="F17:F18"/>
    <mergeCell ref="H17:H18"/>
    <mergeCell ref="I17:I18"/>
    <mergeCell ref="J17:J18"/>
    <mergeCell ref="K17:K18"/>
    <mergeCell ref="L17:L18"/>
    <mergeCell ref="M15:M16"/>
    <mergeCell ref="N15:N16"/>
    <mergeCell ref="O15:O16"/>
    <mergeCell ref="P15:P16"/>
    <mergeCell ref="Q15:Q16"/>
    <mergeCell ref="B17:B18"/>
    <mergeCell ref="C17:C18"/>
    <mergeCell ref="E17:E18"/>
    <mergeCell ref="F15:F16"/>
    <mergeCell ref="G15:G16"/>
    <mergeCell ref="H15:H16"/>
    <mergeCell ref="J15:J16"/>
    <mergeCell ref="K15:K16"/>
    <mergeCell ref="L15:L16"/>
    <mergeCell ref="A15:A16"/>
    <mergeCell ref="B15:B16"/>
    <mergeCell ref="C15:C16"/>
    <mergeCell ref="D15:D16"/>
    <mergeCell ref="E15:E16"/>
    <mergeCell ref="L13:L14"/>
    <mergeCell ref="M13:M14"/>
    <mergeCell ref="N13:N14"/>
    <mergeCell ref="O13:O14"/>
    <mergeCell ref="P13:P14"/>
    <mergeCell ref="Q13:Q14"/>
    <mergeCell ref="E13:E14"/>
    <mergeCell ref="F13:F14"/>
    <mergeCell ref="G13:G14"/>
    <mergeCell ref="H13:H14"/>
    <mergeCell ref="I13:I14"/>
    <mergeCell ref="K13:K14"/>
    <mergeCell ref="M11:M12"/>
    <mergeCell ref="N11:N12"/>
    <mergeCell ref="O11:O12"/>
    <mergeCell ref="P11:P12"/>
    <mergeCell ref="Q11:Q12"/>
    <mergeCell ref="B13:B14"/>
    <mergeCell ref="C13:C14"/>
    <mergeCell ref="D13:D14"/>
    <mergeCell ref="G11:G12"/>
    <mergeCell ref="H11:H12"/>
    <mergeCell ref="I11:I12"/>
    <mergeCell ref="J11:J12"/>
    <mergeCell ref="K11:K12"/>
    <mergeCell ref="L11:L12"/>
    <mergeCell ref="N6:N7"/>
    <mergeCell ref="O6:O7"/>
    <mergeCell ref="P6:P7"/>
    <mergeCell ref="Q6:Q7"/>
    <mergeCell ref="A11:A12"/>
    <mergeCell ref="B11:B12"/>
    <mergeCell ref="C11:C12"/>
    <mergeCell ref="E11:E12"/>
    <mergeCell ref="F11:F12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E6:E7"/>
    <mergeCell ref="F6:F7"/>
  </mergeCells>
  <phoneticPr fontId="20" type="noConversion"/>
  <pageMargins left="0.75" right="0.75" top="1" bottom="1" header="0.5" footer="0.5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cp:lastPrinted>2023-09-27T08:09:29Z</cp:lastPrinted>
  <dcterms:created xsi:type="dcterms:W3CDTF">2023-09-27T08:09:23Z</dcterms:created>
  <dcterms:modified xsi:type="dcterms:W3CDTF">2023-09-27T08:11:05Z</dcterms:modified>
</cp:coreProperties>
</file>