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COM\Desktop\"/>
    </mc:Choice>
  </mc:AlternateContent>
  <xr:revisionPtr revIDLastSave="0" documentId="13_ncr:1_{17694147-C5C3-4E41-9C00-082DCC76DE77}" xr6:coauthVersionLast="46" xr6:coauthVersionMax="46" xr10:uidLastSave="{00000000-0000-0000-0000-000000000000}"/>
  <bookViews>
    <workbookView xWindow="-120" yWindow="-120" windowWidth="29040" windowHeight="15225" xr2:uid="{D58DDAC0-755D-4642-AC9E-62F32A451156}"/>
  </bookViews>
  <sheets>
    <sheet name="11월 정산자료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G6" i="2" l="1"/>
  <c r="H6" i="2" s="1"/>
  <c r="G5" i="2"/>
  <c r="H5" i="2" s="1"/>
  <c r="B8" i="2" l="1"/>
</calcChain>
</file>

<file path=xl/sharedStrings.xml><?xml version="1.0" encoding="utf-8"?>
<sst xmlns="http://schemas.openxmlformats.org/spreadsheetml/2006/main" count="66" uniqueCount="64">
  <si>
    <t>구분</t>
    <phoneticPr fontId="1" type="noConversion"/>
  </si>
  <si>
    <t>복지포인트(KCP 기준) (A)</t>
    <phoneticPr fontId="1" type="noConversion"/>
  </si>
  <si>
    <t>신용카드(KCP 기준) (B)</t>
    <phoneticPr fontId="1" type="noConversion"/>
  </si>
  <si>
    <t>합계 (A+B+C)</t>
    <phoneticPr fontId="1" type="noConversion"/>
  </si>
  <si>
    <t>수수료 금액(합계*수수료율)</t>
    <phoneticPr fontId="1" type="noConversion"/>
  </si>
  <si>
    <t>수수료(vat포함)</t>
    <phoneticPr fontId="1" type="noConversion"/>
  </si>
  <si>
    <t>매출수수료</t>
    <phoneticPr fontId="1" type="noConversion"/>
  </si>
  <si>
    <t>복지포인트 수수료</t>
    <phoneticPr fontId="1" type="noConversion"/>
  </si>
  <si>
    <t>세금계산서 발행금액</t>
    <phoneticPr fontId="1" type="noConversion"/>
  </si>
  <si>
    <t>3.3%</t>
    <phoneticPr fontId="1" type="noConversion"/>
  </si>
  <si>
    <t>2.2%</t>
    <phoneticPr fontId="1" type="noConversion"/>
  </si>
  <si>
    <t>타결제금액(C)</t>
    <phoneticPr fontId="1" type="noConversion"/>
  </si>
  <si>
    <t>* 타결제금액 캡처본</t>
    <phoneticPr fontId="1" type="noConversion"/>
  </si>
  <si>
    <t>성시완 :</t>
    <phoneticPr fontId="1" type="noConversion"/>
  </si>
  <si>
    <t>김명옥 :</t>
    <phoneticPr fontId="1" type="noConversion"/>
  </si>
  <si>
    <t xml:space="preserve">민미라 : </t>
    <phoneticPr fontId="1" type="noConversion"/>
  </si>
  <si>
    <t xml:space="preserve">이윤찬 : </t>
    <phoneticPr fontId="1" type="noConversion"/>
  </si>
  <si>
    <t xml:space="preserve">김동영 : </t>
    <phoneticPr fontId="1" type="noConversion"/>
  </si>
  <si>
    <t>장혁수 :</t>
    <phoneticPr fontId="1" type="noConversion"/>
  </si>
  <si>
    <t>남영환 :</t>
    <phoneticPr fontId="1" type="noConversion"/>
  </si>
  <si>
    <t>김유빈 :</t>
    <phoneticPr fontId="1" type="noConversion"/>
  </si>
  <si>
    <t xml:space="preserve">손은주 : </t>
    <phoneticPr fontId="1" type="noConversion"/>
  </si>
  <si>
    <t xml:space="preserve">고현민 : </t>
    <phoneticPr fontId="1" type="noConversion"/>
  </si>
  <si>
    <t xml:space="preserve">이원아 : </t>
    <phoneticPr fontId="1" type="noConversion"/>
  </si>
  <si>
    <t xml:space="preserve">조재형 : </t>
    <phoneticPr fontId="1" type="noConversion"/>
  </si>
  <si>
    <t xml:space="preserve">박민우 : </t>
    <phoneticPr fontId="1" type="noConversion"/>
  </si>
  <si>
    <t>김보경 :</t>
    <phoneticPr fontId="1" type="noConversion"/>
  </si>
  <si>
    <t xml:space="preserve">전민혁 : </t>
    <phoneticPr fontId="1" type="noConversion"/>
  </si>
  <si>
    <t xml:space="preserve">이숙자 : </t>
    <phoneticPr fontId="1" type="noConversion"/>
  </si>
  <si>
    <t xml:space="preserve">최진솔 : </t>
    <phoneticPr fontId="1" type="noConversion"/>
  </si>
  <si>
    <t xml:space="preserve">손혜린 : </t>
    <phoneticPr fontId="1" type="noConversion"/>
  </si>
  <si>
    <t xml:space="preserve">김윤선 : </t>
    <phoneticPr fontId="1" type="noConversion"/>
  </si>
  <si>
    <t xml:space="preserve">박창빈 : </t>
    <phoneticPr fontId="1" type="noConversion"/>
  </si>
  <si>
    <t xml:space="preserve">박영배 : </t>
    <phoneticPr fontId="1" type="noConversion"/>
  </si>
  <si>
    <t xml:space="preserve">강진규 : </t>
    <phoneticPr fontId="1" type="noConversion"/>
  </si>
  <si>
    <t xml:space="preserve">남민옥 : </t>
    <phoneticPr fontId="1" type="noConversion"/>
  </si>
  <si>
    <t xml:space="preserve">소경수 : </t>
    <phoneticPr fontId="1" type="noConversion"/>
  </si>
  <si>
    <t xml:space="preserve">배소현(강이구) : </t>
    <phoneticPr fontId="1" type="noConversion"/>
  </si>
  <si>
    <t xml:space="preserve">이한솔 : </t>
    <phoneticPr fontId="1" type="noConversion"/>
  </si>
  <si>
    <t xml:space="preserve">김은미 : </t>
    <phoneticPr fontId="1" type="noConversion"/>
  </si>
  <si>
    <t xml:space="preserve">이정숙(설찬수) : </t>
    <phoneticPr fontId="1" type="noConversion"/>
  </si>
  <si>
    <t xml:space="preserve">허재혁(김보성) : </t>
    <phoneticPr fontId="1" type="noConversion"/>
  </si>
  <si>
    <t xml:space="preserve">정유주 : </t>
    <phoneticPr fontId="1" type="noConversion"/>
  </si>
  <si>
    <t xml:space="preserve">김민우 : </t>
    <phoneticPr fontId="1" type="noConversion"/>
  </si>
  <si>
    <t xml:space="preserve">김민우(유현우) : </t>
    <phoneticPr fontId="1" type="noConversion"/>
  </si>
  <si>
    <t xml:space="preserve">권명지 : </t>
    <phoneticPr fontId="1" type="noConversion"/>
  </si>
  <si>
    <t xml:space="preserve">김시완 : </t>
    <phoneticPr fontId="1" type="noConversion"/>
  </si>
  <si>
    <t xml:space="preserve">고진영(고성찬) : </t>
    <phoneticPr fontId="1" type="noConversion"/>
  </si>
  <si>
    <t xml:space="preserve">문선영 : </t>
    <phoneticPr fontId="1" type="noConversion"/>
  </si>
  <si>
    <t xml:space="preserve">이지호 : </t>
    <phoneticPr fontId="1" type="noConversion"/>
  </si>
  <si>
    <t xml:space="preserve">이재영 : </t>
    <phoneticPr fontId="1" type="noConversion"/>
  </si>
  <si>
    <t xml:space="preserve">김도연 : </t>
    <phoneticPr fontId="1" type="noConversion"/>
  </si>
  <si>
    <t xml:space="preserve">이대균 : </t>
    <phoneticPr fontId="1" type="noConversion"/>
  </si>
  <si>
    <t xml:space="preserve">하지수 : </t>
    <phoneticPr fontId="1" type="noConversion"/>
  </si>
  <si>
    <t xml:space="preserve">이현민 : </t>
    <phoneticPr fontId="1" type="noConversion"/>
  </si>
  <si>
    <t xml:space="preserve">박은진 : </t>
    <phoneticPr fontId="1" type="noConversion"/>
  </si>
  <si>
    <t xml:space="preserve">이상훈 : </t>
    <phoneticPr fontId="1" type="noConversion"/>
  </si>
  <si>
    <t xml:space="preserve">이정화 : </t>
    <phoneticPr fontId="1" type="noConversion"/>
  </si>
  <si>
    <t xml:space="preserve">김태욱 : </t>
    <phoneticPr fontId="1" type="noConversion"/>
  </si>
  <si>
    <t xml:space="preserve">홍선아(변동민) : </t>
    <phoneticPr fontId="1" type="noConversion"/>
  </si>
  <si>
    <t xml:space="preserve">첸단단 : </t>
    <phoneticPr fontId="1" type="noConversion"/>
  </si>
  <si>
    <t xml:space="preserve">이혜란 : </t>
    <phoneticPr fontId="1" type="noConversion"/>
  </si>
  <si>
    <t xml:space="preserve">김대성 : </t>
    <phoneticPr fontId="1" type="noConversion"/>
  </si>
  <si>
    <t>베네피아 여행대장 2023년 11월 정산자료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</si>
</sst>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176" fontId="8" fillId="0" borderId="9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center" vertical="center"/>
    </xf>
    <xf numFmtId="176" fontId="9" fillId="2" borderId="8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9933"/>
      <color rgb="FFFF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11</xdr:row>
      <xdr:rowOff>38101</xdr:rowOff>
    </xdr:from>
    <xdr:to>
      <xdr:col>3</xdr:col>
      <xdr:colOff>1543050</xdr:colOff>
      <xdr:row>28</xdr:row>
      <xdr:rowOff>190211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1A9F5D41-A6E1-4AF2-BF68-F3D1790CA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3019426"/>
          <a:ext cx="4467225" cy="37144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10</xdr:row>
      <xdr:rowOff>199687</xdr:rowOff>
    </xdr:from>
    <xdr:to>
      <xdr:col>6</xdr:col>
      <xdr:colOff>1442357</xdr:colOff>
      <xdr:row>28</xdr:row>
      <xdr:rowOff>137454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AC79B647-5AA0-4651-BCF3-0D27AA427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55821" y="2934723"/>
          <a:ext cx="4313465" cy="3611695"/>
        </a:xfrm>
        <a:prstGeom prst="rect">
          <a:avLst/>
        </a:prstGeom>
      </xdr:spPr>
    </xdr:pic>
    <xdr:clientData/>
  </xdr:twoCellAnchor>
  <xdr:twoCellAnchor editAs="oneCell">
    <xdr:from>
      <xdr:col>7</xdr:col>
      <xdr:colOff>272143</xdr:colOff>
      <xdr:row>11</xdr:row>
      <xdr:rowOff>660</xdr:rowOff>
    </xdr:from>
    <xdr:to>
      <xdr:col>10</xdr:col>
      <xdr:colOff>1003968</xdr:colOff>
      <xdr:row>28</xdr:row>
      <xdr:rowOff>163286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2683184A-6496-43F0-84B5-AF7DF516A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50" y="2939803"/>
          <a:ext cx="4310504" cy="3632447"/>
        </a:xfrm>
        <a:prstGeom prst="rect">
          <a:avLst/>
        </a:prstGeom>
      </xdr:spPr>
    </xdr:pic>
    <xdr:clientData/>
  </xdr:twoCellAnchor>
  <xdr:twoCellAnchor editAs="oneCell">
    <xdr:from>
      <xdr:col>1</xdr:col>
      <xdr:colOff>530679</xdr:colOff>
      <xdr:row>31</xdr:row>
      <xdr:rowOff>54428</xdr:rowOff>
    </xdr:from>
    <xdr:to>
      <xdr:col>3</xdr:col>
      <xdr:colOff>1387928</xdr:colOff>
      <xdr:row>48</xdr:row>
      <xdr:rowOff>160598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id="{089C8D92-EF5B-40B2-824B-AA25136E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9215" y="7075714"/>
          <a:ext cx="4204606" cy="3575991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571500</xdr:colOff>
      <xdr:row>31</xdr:row>
      <xdr:rowOff>18969</xdr:rowOff>
    </xdr:from>
    <xdr:to>
      <xdr:col>6</xdr:col>
      <xdr:colOff>1156607</xdr:colOff>
      <xdr:row>48</xdr:row>
      <xdr:rowOff>185139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0F384B10-1B65-4BC3-96A1-5E8C318B6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51071" y="7040255"/>
          <a:ext cx="3932465" cy="3635991"/>
        </a:xfrm>
        <a:prstGeom prst="rect">
          <a:avLst/>
        </a:prstGeom>
      </xdr:spPr>
    </xdr:pic>
    <xdr:clientData/>
  </xdr:twoCellAnchor>
  <xdr:twoCellAnchor editAs="oneCell">
    <xdr:from>
      <xdr:col>7</xdr:col>
      <xdr:colOff>218918</xdr:colOff>
      <xdr:row>31</xdr:row>
      <xdr:rowOff>95249</xdr:rowOff>
    </xdr:from>
    <xdr:to>
      <xdr:col>10</xdr:col>
      <xdr:colOff>870856</xdr:colOff>
      <xdr:row>48</xdr:row>
      <xdr:rowOff>184614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id="{C08424C8-E75B-4501-952C-27A94201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519525" y="7116535"/>
          <a:ext cx="4230617" cy="3559186"/>
        </a:xfrm>
        <a:prstGeom prst="rect">
          <a:avLst/>
        </a:prstGeom>
      </xdr:spPr>
    </xdr:pic>
    <xdr:clientData/>
  </xdr:twoCellAnchor>
  <xdr:twoCellAnchor editAs="oneCell">
    <xdr:from>
      <xdr:col>1</xdr:col>
      <xdr:colOff>530681</xdr:colOff>
      <xdr:row>51</xdr:row>
      <xdr:rowOff>13605</xdr:rowOff>
    </xdr:from>
    <xdr:to>
      <xdr:col>3</xdr:col>
      <xdr:colOff>1415144</xdr:colOff>
      <xdr:row>68</xdr:row>
      <xdr:rowOff>158213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23231687-B92A-43DB-8D91-0BBB20145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9217" y="11117034"/>
          <a:ext cx="4231820" cy="3614429"/>
        </a:xfrm>
        <a:prstGeom prst="rect">
          <a:avLst/>
        </a:prstGeom>
      </xdr:spPr>
    </xdr:pic>
    <xdr:clientData/>
  </xdr:twoCellAnchor>
  <xdr:twoCellAnchor editAs="oneCell">
    <xdr:from>
      <xdr:col>4</xdr:col>
      <xdr:colOff>557894</xdr:colOff>
      <xdr:row>51</xdr:row>
      <xdr:rowOff>149678</xdr:rowOff>
    </xdr:from>
    <xdr:to>
      <xdr:col>6</xdr:col>
      <xdr:colOff>1360715</xdr:colOff>
      <xdr:row>68</xdr:row>
      <xdr:rowOff>181205</xdr:rowOff>
    </xdr:to>
    <xdr:pic>
      <xdr:nvPicPr>
        <xdr:cNvPr id="16" name="그림 15">
          <a:extLst>
            <a:ext uri="{FF2B5EF4-FFF2-40B4-BE49-F238E27FC236}">
              <a16:creationId xmlns:a16="http://schemas.microsoft.com/office/drawing/2014/main" id="{6CB8DD13-CFA5-4EB2-B2BF-D94206BCC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37465" y="11253107"/>
          <a:ext cx="4150179" cy="3501348"/>
        </a:xfrm>
        <a:prstGeom prst="rect">
          <a:avLst/>
        </a:prstGeom>
      </xdr:spPr>
    </xdr:pic>
    <xdr:clientData/>
  </xdr:twoCellAnchor>
  <xdr:twoCellAnchor editAs="oneCell">
    <xdr:from>
      <xdr:col>7</xdr:col>
      <xdr:colOff>283505</xdr:colOff>
      <xdr:row>51</xdr:row>
      <xdr:rowOff>81642</xdr:rowOff>
    </xdr:from>
    <xdr:to>
      <xdr:col>10</xdr:col>
      <xdr:colOff>640045</xdr:colOff>
      <xdr:row>68</xdr:row>
      <xdr:rowOff>193808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id="{E78D33EA-4ABD-42BD-A81F-5D4D5A015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584112" y="11185071"/>
          <a:ext cx="3935219" cy="3581987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408216</xdr:colOff>
      <xdr:row>71</xdr:row>
      <xdr:rowOff>27214</xdr:rowOff>
    </xdr:from>
    <xdr:to>
      <xdr:col>3</xdr:col>
      <xdr:colOff>1503814</xdr:colOff>
      <xdr:row>89</xdr:row>
      <xdr:rowOff>112226</xdr:rowOff>
    </xdr:to>
    <xdr:pic>
      <xdr:nvPicPr>
        <xdr:cNvPr id="18" name="그림 17">
          <a:extLst>
            <a:ext uri="{FF2B5EF4-FFF2-40B4-BE49-F238E27FC236}">
              <a16:creationId xmlns:a16="http://schemas.microsoft.com/office/drawing/2014/main" id="{902774B3-D2CC-4D97-A07C-796744C11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6752" y="15212785"/>
          <a:ext cx="4442955" cy="3758941"/>
        </a:xfrm>
        <a:prstGeom prst="rect">
          <a:avLst/>
        </a:prstGeom>
      </xdr:spPr>
    </xdr:pic>
    <xdr:clientData/>
  </xdr:twoCellAnchor>
  <xdr:twoCellAnchor editAs="oneCell">
    <xdr:from>
      <xdr:col>4</xdr:col>
      <xdr:colOff>517071</xdr:colOff>
      <xdr:row>71</xdr:row>
      <xdr:rowOff>190500</xdr:rowOff>
    </xdr:from>
    <xdr:to>
      <xdr:col>6</xdr:col>
      <xdr:colOff>1442356</xdr:colOff>
      <xdr:row>89</xdr:row>
      <xdr:rowOff>114269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id="{651ED2C4-39EF-456D-A0E6-69FE38202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796642" y="15376071"/>
          <a:ext cx="4272643" cy="3597698"/>
        </a:xfrm>
        <a:prstGeom prst="rect">
          <a:avLst/>
        </a:prstGeom>
      </xdr:spPr>
    </xdr:pic>
    <xdr:clientData/>
  </xdr:twoCellAnchor>
  <xdr:twoCellAnchor editAs="oneCell">
    <xdr:from>
      <xdr:col>7</xdr:col>
      <xdr:colOff>312967</xdr:colOff>
      <xdr:row>72</xdr:row>
      <xdr:rowOff>28257</xdr:rowOff>
    </xdr:from>
    <xdr:to>
      <xdr:col>10</xdr:col>
      <xdr:colOff>1006930</xdr:colOff>
      <xdr:row>89</xdr:row>
      <xdr:rowOff>161214</xdr:rowOff>
    </xdr:to>
    <xdr:pic>
      <xdr:nvPicPr>
        <xdr:cNvPr id="31" name="그림 30">
          <a:extLst>
            <a:ext uri="{FF2B5EF4-FFF2-40B4-BE49-F238E27FC236}">
              <a16:creationId xmlns:a16="http://schemas.microsoft.com/office/drawing/2014/main" id="{454797F3-7A35-4716-80BB-41CC71401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613574" y="15417936"/>
          <a:ext cx="4272642" cy="3602778"/>
        </a:xfrm>
        <a:prstGeom prst="rect">
          <a:avLst/>
        </a:prstGeom>
      </xdr:spPr>
    </xdr:pic>
    <xdr:clientData/>
  </xdr:twoCellAnchor>
  <xdr:twoCellAnchor editAs="oneCell">
    <xdr:from>
      <xdr:col>4</xdr:col>
      <xdr:colOff>408215</xdr:colOff>
      <xdr:row>92</xdr:row>
      <xdr:rowOff>68036</xdr:rowOff>
    </xdr:from>
    <xdr:to>
      <xdr:col>6</xdr:col>
      <xdr:colOff>1469571</xdr:colOff>
      <xdr:row>110</xdr:row>
      <xdr:rowOff>110647</xdr:rowOff>
    </xdr:to>
    <xdr:pic>
      <xdr:nvPicPr>
        <xdr:cNvPr id="33" name="그림 32">
          <a:extLst>
            <a:ext uri="{FF2B5EF4-FFF2-40B4-BE49-F238E27FC236}">
              <a16:creationId xmlns:a16="http://schemas.microsoft.com/office/drawing/2014/main" id="{75F49DE7-18AB-4471-BA75-BC4B48607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687786" y="19539857"/>
          <a:ext cx="4408714" cy="3716540"/>
        </a:xfrm>
        <a:prstGeom prst="rect">
          <a:avLst/>
        </a:prstGeom>
      </xdr:spPr>
    </xdr:pic>
    <xdr:clientData/>
  </xdr:twoCellAnchor>
  <xdr:twoCellAnchor editAs="oneCell">
    <xdr:from>
      <xdr:col>7</xdr:col>
      <xdr:colOff>312964</xdr:colOff>
      <xdr:row>92</xdr:row>
      <xdr:rowOff>149680</xdr:rowOff>
    </xdr:from>
    <xdr:to>
      <xdr:col>10</xdr:col>
      <xdr:colOff>775606</xdr:colOff>
      <xdr:row>110</xdr:row>
      <xdr:rowOff>158981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5F321706-FD06-4F7E-AA7B-0F73FA4CE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613571" y="19621501"/>
          <a:ext cx="4041321" cy="3683230"/>
        </a:xfrm>
        <a:prstGeom prst="rect">
          <a:avLst/>
        </a:prstGeom>
      </xdr:spPr>
    </xdr:pic>
    <xdr:clientData/>
  </xdr:twoCellAnchor>
  <xdr:twoCellAnchor editAs="oneCell">
    <xdr:from>
      <xdr:col>4</xdr:col>
      <xdr:colOff>449035</xdr:colOff>
      <xdr:row>113</xdr:row>
      <xdr:rowOff>163287</xdr:rowOff>
    </xdr:from>
    <xdr:to>
      <xdr:col>6</xdr:col>
      <xdr:colOff>1292678</xdr:colOff>
      <xdr:row>130</xdr:row>
      <xdr:rowOff>179108</xdr:rowOff>
    </xdr:to>
    <xdr:pic>
      <xdr:nvPicPr>
        <xdr:cNvPr id="37" name="그림 36">
          <a:extLst>
            <a:ext uri="{FF2B5EF4-FFF2-40B4-BE49-F238E27FC236}">
              <a16:creationId xmlns:a16="http://schemas.microsoft.com/office/drawing/2014/main" id="{27AAD33D-3AFB-471D-99E6-59F80D235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28606" y="23921358"/>
          <a:ext cx="4191001" cy="3485643"/>
        </a:xfrm>
        <a:prstGeom prst="rect">
          <a:avLst/>
        </a:prstGeom>
      </xdr:spPr>
    </xdr:pic>
    <xdr:clientData/>
  </xdr:twoCellAnchor>
  <xdr:twoCellAnchor editAs="oneCell">
    <xdr:from>
      <xdr:col>1</xdr:col>
      <xdr:colOff>367393</xdr:colOff>
      <xdr:row>113</xdr:row>
      <xdr:rowOff>81643</xdr:rowOff>
    </xdr:from>
    <xdr:to>
      <xdr:col>3</xdr:col>
      <xdr:colOff>1292679</xdr:colOff>
      <xdr:row>130</xdr:row>
      <xdr:rowOff>168378</xdr:rowOff>
    </xdr:to>
    <xdr:pic>
      <xdr:nvPicPr>
        <xdr:cNvPr id="38" name="그림 37">
          <a:extLst>
            <a:ext uri="{FF2B5EF4-FFF2-40B4-BE49-F238E27FC236}">
              <a16:creationId xmlns:a16="http://schemas.microsoft.com/office/drawing/2014/main" id="{653FF27D-D879-4E51-B810-034C3CF92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25929" y="23839714"/>
          <a:ext cx="4272643" cy="3556557"/>
        </a:xfrm>
        <a:prstGeom prst="rect">
          <a:avLst/>
        </a:prstGeom>
      </xdr:spPr>
    </xdr:pic>
    <xdr:clientData/>
  </xdr:twoCellAnchor>
  <xdr:twoCellAnchor editAs="oneCell">
    <xdr:from>
      <xdr:col>7</xdr:col>
      <xdr:colOff>281334</xdr:colOff>
      <xdr:row>114</xdr:row>
      <xdr:rowOff>54426</xdr:rowOff>
    </xdr:from>
    <xdr:to>
      <xdr:col>10</xdr:col>
      <xdr:colOff>707571</xdr:colOff>
      <xdr:row>130</xdr:row>
      <xdr:rowOff>164524</xdr:rowOff>
    </xdr:to>
    <xdr:pic>
      <xdr:nvPicPr>
        <xdr:cNvPr id="39" name="그림 38">
          <a:extLst>
            <a:ext uri="{FF2B5EF4-FFF2-40B4-BE49-F238E27FC236}">
              <a16:creationId xmlns:a16="http://schemas.microsoft.com/office/drawing/2014/main" id="{8A0608B7-35E6-4E6F-AA8D-57A1FEF0E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581941" y="24016605"/>
          <a:ext cx="4004916" cy="3375812"/>
        </a:xfrm>
        <a:prstGeom prst="rect">
          <a:avLst/>
        </a:prstGeom>
      </xdr:spPr>
    </xdr:pic>
    <xdr:clientData/>
  </xdr:twoCellAnchor>
  <xdr:twoCellAnchor editAs="oneCell">
    <xdr:from>
      <xdr:col>1</xdr:col>
      <xdr:colOff>421820</xdr:colOff>
      <xdr:row>133</xdr:row>
      <xdr:rowOff>95249</xdr:rowOff>
    </xdr:from>
    <xdr:to>
      <xdr:col>3</xdr:col>
      <xdr:colOff>1238248</xdr:colOff>
      <xdr:row>150</xdr:row>
      <xdr:rowOff>120660</xdr:rowOff>
    </xdr:to>
    <xdr:pic>
      <xdr:nvPicPr>
        <xdr:cNvPr id="40" name="그림 39">
          <a:extLst>
            <a:ext uri="{FF2B5EF4-FFF2-40B4-BE49-F238E27FC236}">
              <a16:creationId xmlns:a16="http://schemas.microsoft.com/office/drawing/2014/main" id="{C295A1F7-4CD4-4B30-8E9D-267D493C8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80356" y="27935463"/>
          <a:ext cx="4163785" cy="3495233"/>
        </a:xfrm>
        <a:prstGeom prst="rect">
          <a:avLst/>
        </a:prstGeom>
      </xdr:spPr>
    </xdr:pic>
    <xdr:clientData/>
  </xdr:twoCellAnchor>
  <xdr:twoCellAnchor editAs="oneCell">
    <xdr:from>
      <xdr:col>4</xdr:col>
      <xdr:colOff>443227</xdr:colOff>
      <xdr:row>133</xdr:row>
      <xdr:rowOff>136070</xdr:rowOff>
    </xdr:from>
    <xdr:to>
      <xdr:col>6</xdr:col>
      <xdr:colOff>1265464</xdr:colOff>
      <xdr:row>150</xdr:row>
      <xdr:rowOff>167079</xdr:rowOff>
    </xdr:to>
    <xdr:pic>
      <xdr:nvPicPr>
        <xdr:cNvPr id="41" name="그림 40">
          <a:extLst>
            <a:ext uri="{FF2B5EF4-FFF2-40B4-BE49-F238E27FC236}">
              <a16:creationId xmlns:a16="http://schemas.microsoft.com/office/drawing/2014/main" id="{BC8E7EAB-659B-4E96-99EB-D82E92706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722798" y="27976284"/>
          <a:ext cx="4169595" cy="3500831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408213</xdr:colOff>
      <xdr:row>153</xdr:row>
      <xdr:rowOff>27214</xdr:rowOff>
    </xdr:from>
    <xdr:to>
      <xdr:col>3</xdr:col>
      <xdr:colOff>1129391</xdr:colOff>
      <xdr:row>169</xdr:row>
      <xdr:rowOff>177696</xdr:rowOff>
    </xdr:to>
    <xdr:pic>
      <xdr:nvPicPr>
        <xdr:cNvPr id="44" name="그림 43">
          <a:extLst>
            <a:ext uri="{FF2B5EF4-FFF2-40B4-BE49-F238E27FC236}">
              <a16:creationId xmlns:a16="http://schemas.microsoft.com/office/drawing/2014/main" id="{0048786B-8496-4948-93FA-FD829028B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66749" y="31949571"/>
          <a:ext cx="4068535" cy="3416196"/>
        </a:xfrm>
        <a:prstGeom prst="rect">
          <a:avLst/>
        </a:prstGeom>
      </xdr:spPr>
    </xdr:pic>
    <xdr:clientData/>
  </xdr:twoCellAnchor>
  <xdr:twoCellAnchor editAs="oneCell">
    <xdr:from>
      <xdr:col>7</xdr:col>
      <xdr:colOff>312964</xdr:colOff>
      <xdr:row>153</xdr:row>
      <xdr:rowOff>117905</xdr:rowOff>
    </xdr:from>
    <xdr:to>
      <xdr:col>10</xdr:col>
      <xdr:colOff>623724</xdr:colOff>
      <xdr:row>169</xdr:row>
      <xdr:rowOff>158489</xdr:rowOff>
    </xdr:to>
    <xdr:pic>
      <xdr:nvPicPr>
        <xdr:cNvPr id="59" name="그림 58">
          <a:extLst>
            <a:ext uri="{FF2B5EF4-FFF2-40B4-BE49-F238E27FC236}">
              <a16:creationId xmlns:a16="http://schemas.microsoft.com/office/drawing/2014/main" id="{4BAAD982-8FA5-497A-B0DE-A913C38D9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613571" y="32040262"/>
          <a:ext cx="3889439" cy="3306298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476251</xdr:colOff>
      <xdr:row>172</xdr:row>
      <xdr:rowOff>27214</xdr:rowOff>
    </xdr:from>
    <xdr:to>
      <xdr:col>3</xdr:col>
      <xdr:colOff>1115786</xdr:colOff>
      <xdr:row>188</xdr:row>
      <xdr:rowOff>123328</xdr:rowOff>
    </xdr:to>
    <xdr:pic>
      <xdr:nvPicPr>
        <xdr:cNvPr id="60" name="그림 59">
          <a:extLst>
            <a:ext uri="{FF2B5EF4-FFF2-40B4-BE49-F238E27FC236}">
              <a16:creationId xmlns:a16="http://schemas.microsoft.com/office/drawing/2014/main" id="{D7ED0620-8AD0-434A-8DA9-1E723CDB0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34787" y="35827607"/>
          <a:ext cx="3986892" cy="3361828"/>
        </a:xfrm>
        <a:prstGeom prst="rect">
          <a:avLst/>
        </a:prstGeom>
      </xdr:spPr>
    </xdr:pic>
    <xdr:clientData/>
  </xdr:twoCellAnchor>
  <xdr:twoCellAnchor editAs="oneCell">
    <xdr:from>
      <xdr:col>4</xdr:col>
      <xdr:colOff>435428</xdr:colOff>
      <xdr:row>172</xdr:row>
      <xdr:rowOff>149679</xdr:rowOff>
    </xdr:from>
    <xdr:to>
      <xdr:col>6</xdr:col>
      <xdr:colOff>991137</xdr:colOff>
      <xdr:row>188</xdr:row>
      <xdr:rowOff>178905</xdr:rowOff>
    </xdr:to>
    <xdr:pic>
      <xdr:nvPicPr>
        <xdr:cNvPr id="65" name="그림 64">
          <a:extLst>
            <a:ext uri="{FF2B5EF4-FFF2-40B4-BE49-F238E27FC236}">
              <a16:creationId xmlns:a16="http://schemas.microsoft.com/office/drawing/2014/main" id="{6B86F972-F705-424F-A85B-833F18EEE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714999" y="35950072"/>
          <a:ext cx="3903067" cy="3294940"/>
        </a:xfrm>
        <a:prstGeom prst="rect">
          <a:avLst/>
        </a:prstGeom>
      </xdr:spPr>
    </xdr:pic>
    <xdr:clientData/>
  </xdr:twoCellAnchor>
  <xdr:twoCellAnchor editAs="oneCell">
    <xdr:from>
      <xdr:col>7</xdr:col>
      <xdr:colOff>350933</xdr:colOff>
      <xdr:row>172</xdr:row>
      <xdr:rowOff>81643</xdr:rowOff>
    </xdr:from>
    <xdr:to>
      <xdr:col>10</xdr:col>
      <xdr:colOff>721178</xdr:colOff>
      <xdr:row>188</xdr:row>
      <xdr:rowOff>187099</xdr:rowOff>
    </xdr:to>
    <xdr:pic>
      <xdr:nvPicPr>
        <xdr:cNvPr id="66" name="그림 65">
          <a:extLst>
            <a:ext uri="{FF2B5EF4-FFF2-40B4-BE49-F238E27FC236}">
              <a16:creationId xmlns:a16="http://schemas.microsoft.com/office/drawing/2014/main" id="{0608FE7D-8627-441D-9B0E-98AC2E2D8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651540" y="35882036"/>
          <a:ext cx="3948924" cy="3371170"/>
        </a:xfrm>
        <a:prstGeom prst="rect">
          <a:avLst/>
        </a:prstGeom>
      </xdr:spPr>
    </xdr:pic>
    <xdr:clientData/>
  </xdr:twoCellAnchor>
  <xdr:twoCellAnchor editAs="oneCell">
    <xdr:from>
      <xdr:col>7</xdr:col>
      <xdr:colOff>303099</xdr:colOff>
      <xdr:row>134</xdr:row>
      <xdr:rowOff>27214</xdr:rowOff>
    </xdr:from>
    <xdr:to>
      <xdr:col>10</xdr:col>
      <xdr:colOff>700811</xdr:colOff>
      <xdr:row>150</xdr:row>
      <xdr:rowOff>108856</xdr:rowOff>
    </xdr:to>
    <xdr:pic>
      <xdr:nvPicPr>
        <xdr:cNvPr id="67" name="그림 66">
          <a:extLst>
            <a:ext uri="{FF2B5EF4-FFF2-40B4-BE49-F238E27FC236}">
              <a16:creationId xmlns:a16="http://schemas.microsoft.com/office/drawing/2014/main" id="{820E0695-187B-4B2A-B33D-A42A29D1E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603706" y="28071535"/>
          <a:ext cx="3976391" cy="3347357"/>
        </a:xfrm>
        <a:prstGeom prst="rect">
          <a:avLst/>
        </a:prstGeom>
      </xdr:spPr>
    </xdr:pic>
    <xdr:clientData/>
  </xdr:twoCellAnchor>
  <xdr:twoCellAnchor editAs="oneCell">
    <xdr:from>
      <xdr:col>4</xdr:col>
      <xdr:colOff>394606</xdr:colOff>
      <xdr:row>153</xdr:row>
      <xdr:rowOff>54428</xdr:rowOff>
    </xdr:from>
    <xdr:to>
      <xdr:col>6</xdr:col>
      <xdr:colOff>1142999</xdr:colOff>
      <xdr:row>170</xdr:row>
      <xdr:rowOff>32441</xdr:rowOff>
    </xdr:to>
    <xdr:pic>
      <xdr:nvPicPr>
        <xdr:cNvPr id="68" name="그림 67">
          <a:extLst>
            <a:ext uri="{FF2B5EF4-FFF2-40B4-BE49-F238E27FC236}">
              <a16:creationId xmlns:a16="http://schemas.microsoft.com/office/drawing/2014/main" id="{AD74D180-CC06-4C80-91CC-7001779B2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674177" y="31976785"/>
          <a:ext cx="4095751" cy="3447835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92</xdr:row>
      <xdr:rowOff>13607</xdr:rowOff>
    </xdr:from>
    <xdr:to>
      <xdr:col>3</xdr:col>
      <xdr:colOff>1238250</xdr:colOff>
      <xdr:row>110</xdr:row>
      <xdr:rowOff>577</xdr:rowOff>
    </xdr:to>
    <xdr:pic>
      <xdr:nvPicPr>
        <xdr:cNvPr id="69" name="그림 68">
          <a:extLst>
            <a:ext uri="{FF2B5EF4-FFF2-40B4-BE49-F238E27FC236}">
              <a16:creationId xmlns:a16="http://schemas.microsoft.com/office/drawing/2014/main" id="{5D623D0F-060E-4E64-BED6-F14056737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17071" y="19485428"/>
          <a:ext cx="4327072" cy="366089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476251</xdr:colOff>
      <xdr:row>191</xdr:row>
      <xdr:rowOff>27214</xdr:rowOff>
    </xdr:from>
    <xdr:to>
      <xdr:col>3</xdr:col>
      <xdr:colOff>1160540</xdr:colOff>
      <xdr:row>207</xdr:row>
      <xdr:rowOff>149677</xdr:rowOff>
    </xdr:to>
    <xdr:pic>
      <xdr:nvPicPr>
        <xdr:cNvPr id="70" name="그림 69">
          <a:extLst>
            <a:ext uri="{FF2B5EF4-FFF2-40B4-BE49-F238E27FC236}">
              <a16:creationId xmlns:a16="http://schemas.microsoft.com/office/drawing/2014/main" id="{00B3EA79-545D-4F3F-BB57-F57B760C5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34787" y="39705643"/>
          <a:ext cx="4031646" cy="3388177"/>
        </a:xfrm>
        <a:prstGeom prst="rect">
          <a:avLst/>
        </a:prstGeom>
      </xdr:spPr>
    </xdr:pic>
    <xdr:clientData/>
  </xdr:twoCellAnchor>
  <xdr:twoCellAnchor editAs="oneCell">
    <xdr:from>
      <xdr:col>4</xdr:col>
      <xdr:colOff>340179</xdr:colOff>
      <xdr:row>191</xdr:row>
      <xdr:rowOff>-1</xdr:rowOff>
    </xdr:from>
    <xdr:to>
      <xdr:col>6</xdr:col>
      <xdr:colOff>1061357</xdr:colOff>
      <xdr:row>207</xdr:row>
      <xdr:rowOff>167649</xdr:rowOff>
    </xdr:to>
    <xdr:pic>
      <xdr:nvPicPr>
        <xdr:cNvPr id="71" name="그림 70">
          <a:extLst>
            <a:ext uri="{FF2B5EF4-FFF2-40B4-BE49-F238E27FC236}">
              <a16:creationId xmlns:a16="http://schemas.microsoft.com/office/drawing/2014/main" id="{F8B66B35-4E00-470F-9A73-30D20DE55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619750" y="39678428"/>
          <a:ext cx="4068536" cy="3433364"/>
        </a:xfrm>
        <a:prstGeom prst="rect">
          <a:avLst/>
        </a:prstGeom>
      </xdr:spPr>
    </xdr:pic>
    <xdr:clientData/>
  </xdr:twoCellAnchor>
  <xdr:twoCellAnchor editAs="oneCell">
    <xdr:from>
      <xdr:col>7</xdr:col>
      <xdr:colOff>299357</xdr:colOff>
      <xdr:row>191</xdr:row>
      <xdr:rowOff>13607</xdr:rowOff>
    </xdr:from>
    <xdr:to>
      <xdr:col>10</xdr:col>
      <xdr:colOff>755844</xdr:colOff>
      <xdr:row>207</xdr:row>
      <xdr:rowOff>136070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id="{AD3F58CA-6008-40FC-9E6C-7D739360D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599964" y="39692036"/>
          <a:ext cx="4035166" cy="3388177"/>
        </a:xfrm>
        <a:prstGeom prst="rect">
          <a:avLst/>
        </a:prstGeom>
      </xdr:spPr>
    </xdr:pic>
    <xdr:clientData/>
  </xdr:twoCellAnchor>
  <xdr:twoCellAnchor editAs="oneCell">
    <xdr:from>
      <xdr:col>1</xdr:col>
      <xdr:colOff>449037</xdr:colOff>
      <xdr:row>210</xdr:row>
      <xdr:rowOff>54429</xdr:rowOff>
    </xdr:from>
    <xdr:to>
      <xdr:col>3</xdr:col>
      <xdr:colOff>1061358</xdr:colOff>
      <xdr:row>226</xdr:row>
      <xdr:rowOff>133188</xdr:rowOff>
    </xdr:to>
    <xdr:pic>
      <xdr:nvPicPr>
        <xdr:cNvPr id="73" name="그림 72">
          <a:extLst>
            <a:ext uri="{FF2B5EF4-FFF2-40B4-BE49-F238E27FC236}">
              <a16:creationId xmlns:a16="http://schemas.microsoft.com/office/drawing/2014/main" id="{A678E86E-9821-480E-B5C5-808EBBA34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07573" y="43610893"/>
          <a:ext cx="3959678" cy="3344474"/>
        </a:xfrm>
        <a:prstGeom prst="rect">
          <a:avLst/>
        </a:prstGeom>
      </xdr:spPr>
    </xdr:pic>
    <xdr:clientData/>
  </xdr:twoCellAnchor>
  <xdr:twoCellAnchor editAs="oneCell">
    <xdr:from>
      <xdr:col>7</xdr:col>
      <xdr:colOff>253532</xdr:colOff>
      <xdr:row>210</xdr:row>
      <xdr:rowOff>0</xdr:rowOff>
    </xdr:from>
    <xdr:to>
      <xdr:col>10</xdr:col>
      <xdr:colOff>748392</xdr:colOff>
      <xdr:row>226</xdr:row>
      <xdr:rowOff>197081</xdr:rowOff>
    </xdr:to>
    <xdr:pic>
      <xdr:nvPicPr>
        <xdr:cNvPr id="75" name="그림 74">
          <a:extLst>
            <a:ext uri="{FF2B5EF4-FFF2-40B4-BE49-F238E27FC236}">
              <a16:creationId xmlns:a16="http://schemas.microsoft.com/office/drawing/2014/main" id="{E1E9B540-23E9-4DC2-BDEE-2AFF1CA2E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554139" y="43556464"/>
          <a:ext cx="4073539" cy="346279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381001</xdr:colOff>
      <xdr:row>229</xdr:row>
      <xdr:rowOff>40821</xdr:rowOff>
    </xdr:from>
    <xdr:to>
      <xdr:col>3</xdr:col>
      <xdr:colOff>1032910</xdr:colOff>
      <xdr:row>245</xdr:row>
      <xdr:rowOff>136072</xdr:rowOff>
    </xdr:to>
    <xdr:pic>
      <xdr:nvPicPr>
        <xdr:cNvPr id="76" name="그림 75">
          <a:extLst>
            <a:ext uri="{FF2B5EF4-FFF2-40B4-BE49-F238E27FC236}">
              <a16:creationId xmlns:a16="http://schemas.microsoft.com/office/drawing/2014/main" id="{7F4E902C-AACF-441F-A738-A928F2EAA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39537" y="47475321"/>
          <a:ext cx="3999266" cy="3360965"/>
        </a:xfrm>
        <a:prstGeom prst="rect">
          <a:avLst/>
        </a:prstGeom>
      </xdr:spPr>
    </xdr:pic>
    <xdr:clientData/>
  </xdr:twoCellAnchor>
  <xdr:twoCellAnchor editAs="oneCell">
    <xdr:from>
      <xdr:col>4</xdr:col>
      <xdr:colOff>367393</xdr:colOff>
      <xdr:row>210</xdr:row>
      <xdr:rowOff>81642</xdr:rowOff>
    </xdr:from>
    <xdr:to>
      <xdr:col>6</xdr:col>
      <xdr:colOff>1020535</xdr:colOff>
      <xdr:row>226</xdr:row>
      <xdr:rowOff>193120</xdr:rowOff>
    </xdr:to>
    <xdr:pic>
      <xdr:nvPicPr>
        <xdr:cNvPr id="77" name="그림 76">
          <a:extLst>
            <a:ext uri="{FF2B5EF4-FFF2-40B4-BE49-F238E27FC236}">
              <a16:creationId xmlns:a16="http://schemas.microsoft.com/office/drawing/2014/main" id="{66062364-B90D-4E4A-B6F0-37725E173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646964" y="43638106"/>
          <a:ext cx="4000500" cy="3377193"/>
        </a:xfrm>
        <a:prstGeom prst="rect">
          <a:avLst/>
        </a:prstGeom>
      </xdr:spPr>
    </xdr:pic>
    <xdr:clientData/>
  </xdr:twoCellAnchor>
  <xdr:twoCellAnchor editAs="oneCell">
    <xdr:from>
      <xdr:col>4</xdr:col>
      <xdr:colOff>340179</xdr:colOff>
      <xdr:row>229</xdr:row>
      <xdr:rowOff>13608</xdr:rowOff>
    </xdr:from>
    <xdr:to>
      <xdr:col>6</xdr:col>
      <xdr:colOff>949540</xdr:colOff>
      <xdr:row>245</xdr:row>
      <xdr:rowOff>108857</xdr:rowOff>
    </xdr:to>
    <xdr:pic>
      <xdr:nvPicPr>
        <xdr:cNvPr id="78" name="그림 77">
          <a:extLst>
            <a:ext uri="{FF2B5EF4-FFF2-40B4-BE49-F238E27FC236}">
              <a16:creationId xmlns:a16="http://schemas.microsoft.com/office/drawing/2014/main" id="{FE229BCA-205A-4358-8120-5CA903F51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619750" y="47448108"/>
          <a:ext cx="3956719" cy="3360963"/>
        </a:xfrm>
        <a:prstGeom prst="rect">
          <a:avLst/>
        </a:prstGeom>
      </xdr:spPr>
    </xdr:pic>
    <xdr:clientData/>
  </xdr:twoCellAnchor>
  <xdr:twoCellAnchor editAs="oneCell">
    <xdr:from>
      <xdr:col>7</xdr:col>
      <xdr:colOff>163285</xdr:colOff>
      <xdr:row>228</xdr:row>
      <xdr:rowOff>190501</xdr:rowOff>
    </xdr:from>
    <xdr:to>
      <xdr:col>10</xdr:col>
      <xdr:colOff>693963</xdr:colOff>
      <xdr:row>245</xdr:row>
      <xdr:rowOff>183622</xdr:rowOff>
    </xdr:to>
    <xdr:pic>
      <xdr:nvPicPr>
        <xdr:cNvPr id="79" name="그림 78">
          <a:extLst>
            <a:ext uri="{FF2B5EF4-FFF2-40B4-BE49-F238E27FC236}">
              <a16:creationId xmlns:a16="http://schemas.microsoft.com/office/drawing/2014/main" id="{2D7F6DC5-3422-4679-B895-7B3F8C1DE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463892" y="47420894"/>
          <a:ext cx="4109357" cy="3462942"/>
        </a:xfrm>
        <a:prstGeom prst="rect">
          <a:avLst/>
        </a:prstGeom>
      </xdr:spPr>
    </xdr:pic>
    <xdr:clientData/>
  </xdr:twoCellAnchor>
  <xdr:twoCellAnchor editAs="oneCell">
    <xdr:from>
      <xdr:col>1</xdr:col>
      <xdr:colOff>394607</xdr:colOff>
      <xdr:row>248</xdr:row>
      <xdr:rowOff>27214</xdr:rowOff>
    </xdr:from>
    <xdr:to>
      <xdr:col>3</xdr:col>
      <xdr:colOff>925285</xdr:colOff>
      <xdr:row>265</xdr:row>
      <xdr:rowOff>139228</xdr:rowOff>
    </xdr:to>
    <xdr:pic>
      <xdr:nvPicPr>
        <xdr:cNvPr id="80" name="그림 79">
          <a:extLst>
            <a:ext uri="{FF2B5EF4-FFF2-40B4-BE49-F238E27FC236}">
              <a16:creationId xmlns:a16="http://schemas.microsoft.com/office/drawing/2014/main" id="{CE7828D0-2FD9-498F-877D-6770C607A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53143" y="51339750"/>
          <a:ext cx="3878035" cy="3581835"/>
        </a:xfrm>
        <a:prstGeom prst="rect">
          <a:avLst/>
        </a:prstGeom>
      </xdr:spPr>
    </xdr:pic>
    <xdr:clientData/>
  </xdr:twoCellAnchor>
  <xdr:twoCellAnchor editAs="oneCell">
    <xdr:from>
      <xdr:col>4</xdr:col>
      <xdr:colOff>312966</xdr:colOff>
      <xdr:row>248</xdr:row>
      <xdr:rowOff>40822</xdr:rowOff>
    </xdr:from>
    <xdr:to>
      <xdr:col>6</xdr:col>
      <xdr:colOff>1197428</xdr:colOff>
      <xdr:row>265</xdr:row>
      <xdr:rowOff>158717</xdr:rowOff>
    </xdr:to>
    <xdr:pic>
      <xdr:nvPicPr>
        <xdr:cNvPr id="81" name="그림 80">
          <a:extLst>
            <a:ext uri="{FF2B5EF4-FFF2-40B4-BE49-F238E27FC236}">
              <a16:creationId xmlns:a16="http://schemas.microsoft.com/office/drawing/2014/main" id="{87EDAD00-7CB9-4077-AC9B-77AB6C528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592537" y="51353358"/>
          <a:ext cx="4231820" cy="3587716"/>
        </a:xfrm>
        <a:prstGeom prst="rect">
          <a:avLst/>
        </a:prstGeom>
      </xdr:spPr>
    </xdr:pic>
    <xdr:clientData/>
  </xdr:twoCellAnchor>
  <xdr:twoCellAnchor editAs="oneCell">
    <xdr:from>
      <xdr:col>7</xdr:col>
      <xdr:colOff>213845</xdr:colOff>
      <xdr:row>248</xdr:row>
      <xdr:rowOff>95249</xdr:rowOff>
    </xdr:from>
    <xdr:to>
      <xdr:col>10</xdr:col>
      <xdr:colOff>816428</xdr:colOff>
      <xdr:row>265</xdr:row>
      <xdr:rowOff>162054</xdr:rowOff>
    </xdr:to>
    <xdr:pic>
      <xdr:nvPicPr>
        <xdr:cNvPr id="82" name="그림 81">
          <a:extLst>
            <a:ext uri="{FF2B5EF4-FFF2-40B4-BE49-F238E27FC236}">
              <a16:creationId xmlns:a16="http://schemas.microsoft.com/office/drawing/2014/main" id="{B31BCA5F-45B6-44AF-A128-369B855B1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0514452" y="51407785"/>
          <a:ext cx="4181262" cy="3536626"/>
        </a:xfrm>
        <a:prstGeom prst="rect">
          <a:avLst/>
        </a:prstGeom>
      </xdr:spPr>
    </xdr:pic>
    <xdr:clientData/>
  </xdr:twoCellAnchor>
  <xdr:twoCellAnchor editAs="oneCell">
    <xdr:from>
      <xdr:col>1</xdr:col>
      <xdr:colOff>326572</xdr:colOff>
      <xdr:row>268</xdr:row>
      <xdr:rowOff>13609</xdr:rowOff>
    </xdr:from>
    <xdr:to>
      <xdr:col>3</xdr:col>
      <xdr:colOff>925286</xdr:colOff>
      <xdr:row>285</xdr:row>
      <xdr:rowOff>164294</xdr:rowOff>
    </xdr:to>
    <xdr:pic>
      <xdr:nvPicPr>
        <xdr:cNvPr id="83" name="그림 82">
          <a:extLst>
            <a:ext uri="{FF2B5EF4-FFF2-40B4-BE49-F238E27FC236}">
              <a16:creationId xmlns:a16="http://schemas.microsoft.com/office/drawing/2014/main" id="{F63346D7-EC11-40DE-A511-F5E126D04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85108" y="55408288"/>
          <a:ext cx="3946071" cy="3620506"/>
        </a:xfrm>
        <a:prstGeom prst="rect">
          <a:avLst/>
        </a:prstGeom>
      </xdr:spPr>
    </xdr:pic>
    <xdr:clientData/>
  </xdr:twoCellAnchor>
  <xdr:twoCellAnchor editAs="oneCell">
    <xdr:from>
      <xdr:col>4</xdr:col>
      <xdr:colOff>326572</xdr:colOff>
      <xdr:row>268</xdr:row>
      <xdr:rowOff>1</xdr:rowOff>
    </xdr:from>
    <xdr:to>
      <xdr:col>6</xdr:col>
      <xdr:colOff>925285</xdr:colOff>
      <xdr:row>285</xdr:row>
      <xdr:rowOff>131664</xdr:rowOff>
    </xdr:to>
    <xdr:pic>
      <xdr:nvPicPr>
        <xdr:cNvPr id="84" name="그림 83">
          <a:extLst>
            <a:ext uri="{FF2B5EF4-FFF2-40B4-BE49-F238E27FC236}">
              <a16:creationId xmlns:a16="http://schemas.microsoft.com/office/drawing/2014/main" id="{5D6CCEA6-CC56-4EC5-B826-C96EFFD43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606143" y="55394680"/>
          <a:ext cx="3946071" cy="3601484"/>
        </a:xfrm>
        <a:prstGeom prst="rect">
          <a:avLst/>
        </a:prstGeom>
      </xdr:spPr>
    </xdr:pic>
    <xdr:clientData/>
  </xdr:twoCellAnchor>
  <xdr:twoCellAnchor editAs="oneCell">
    <xdr:from>
      <xdr:col>1</xdr:col>
      <xdr:colOff>367393</xdr:colOff>
      <xdr:row>288</xdr:row>
      <xdr:rowOff>13608</xdr:rowOff>
    </xdr:from>
    <xdr:to>
      <xdr:col>3</xdr:col>
      <xdr:colOff>1006928</xdr:colOff>
      <xdr:row>305</xdr:row>
      <xdr:rowOff>175410</xdr:rowOff>
    </xdr:to>
    <xdr:pic>
      <xdr:nvPicPr>
        <xdr:cNvPr id="86" name="그림 85">
          <a:extLst>
            <a:ext uri="{FF2B5EF4-FFF2-40B4-BE49-F238E27FC236}">
              <a16:creationId xmlns:a16="http://schemas.microsoft.com/office/drawing/2014/main" id="{AA9AE747-7D61-4FDB-8E08-67B5388E7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25929" y="59490429"/>
          <a:ext cx="3986892" cy="3631624"/>
        </a:xfrm>
        <a:prstGeom prst="rect">
          <a:avLst/>
        </a:prstGeom>
      </xdr:spPr>
    </xdr:pic>
    <xdr:clientData/>
  </xdr:twoCellAnchor>
  <xdr:twoCellAnchor editAs="oneCell">
    <xdr:from>
      <xdr:col>7</xdr:col>
      <xdr:colOff>211288</xdr:colOff>
      <xdr:row>268</xdr:row>
      <xdr:rowOff>-1</xdr:rowOff>
    </xdr:from>
    <xdr:to>
      <xdr:col>10</xdr:col>
      <xdr:colOff>614904</xdr:colOff>
      <xdr:row>285</xdr:row>
      <xdr:rowOff>190500</xdr:rowOff>
    </xdr:to>
    <xdr:pic>
      <xdr:nvPicPr>
        <xdr:cNvPr id="88" name="그림 87">
          <a:extLst>
            <a:ext uri="{FF2B5EF4-FFF2-40B4-BE49-F238E27FC236}">
              <a16:creationId xmlns:a16="http://schemas.microsoft.com/office/drawing/2014/main" id="{43A7E125-98C2-486C-94CA-C44174098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0511895" y="55394678"/>
          <a:ext cx="3982295" cy="3660322"/>
        </a:xfrm>
        <a:prstGeom prst="rect">
          <a:avLst/>
        </a:prstGeom>
      </xdr:spPr>
    </xdr:pic>
    <xdr:clientData/>
  </xdr:twoCellAnchor>
  <xdr:twoCellAnchor editAs="oneCell">
    <xdr:from>
      <xdr:col>4</xdr:col>
      <xdr:colOff>231323</xdr:colOff>
      <xdr:row>288</xdr:row>
      <xdr:rowOff>68036</xdr:rowOff>
    </xdr:from>
    <xdr:to>
      <xdr:col>6</xdr:col>
      <xdr:colOff>1143001</xdr:colOff>
      <xdr:row>305</xdr:row>
      <xdr:rowOff>183504</xdr:rowOff>
    </xdr:to>
    <xdr:pic>
      <xdr:nvPicPr>
        <xdr:cNvPr id="90" name="그림 89">
          <a:extLst>
            <a:ext uri="{FF2B5EF4-FFF2-40B4-BE49-F238E27FC236}">
              <a16:creationId xmlns:a16="http://schemas.microsoft.com/office/drawing/2014/main" id="{75A220EC-C099-423A-AE26-53F3B7930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510894" y="59544857"/>
          <a:ext cx="4259036" cy="3585290"/>
        </a:xfrm>
        <a:prstGeom prst="rect">
          <a:avLst/>
        </a:prstGeom>
      </xdr:spPr>
    </xdr:pic>
    <xdr:clientData/>
  </xdr:twoCellAnchor>
  <xdr:twoCellAnchor editAs="oneCell">
    <xdr:from>
      <xdr:col>7</xdr:col>
      <xdr:colOff>68036</xdr:colOff>
      <xdr:row>288</xdr:row>
      <xdr:rowOff>81644</xdr:rowOff>
    </xdr:from>
    <xdr:to>
      <xdr:col>10</xdr:col>
      <xdr:colOff>775607</xdr:colOff>
      <xdr:row>305</xdr:row>
      <xdr:rowOff>191746</xdr:rowOff>
    </xdr:to>
    <xdr:pic>
      <xdr:nvPicPr>
        <xdr:cNvPr id="91" name="그림 90">
          <a:extLst>
            <a:ext uri="{FF2B5EF4-FFF2-40B4-BE49-F238E27FC236}">
              <a16:creationId xmlns:a16="http://schemas.microsoft.com/office/drawing/2014/main" id="{31FB8A08-CA26-41D9-B1E8-02CD7156F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0368643" y="59558465"/>
          <a:ext cx="4286250" cy="3579924"/>
        </a:xfrm>
        <a:prstGeom prst="rect">
          <a:avLst/>
        </a:prstGeom>
      </xdr:spPr>
    </xdr:pic>
    <xdr:clientData/>
  </xdr:twoCellAnchor>
  <xdr:twoCellAnchor editAs="oneCell">
    <xdr:from>
      <xdr:col>1</xdr:col>
      <xdr:colOff>312965</xdr:colOff>
      <xdr:row>308</xdr:row>
      <xdr:rowOff>27213</xdr:rowOff>
    </xdr:from>
    <xdr:to>
      <xdr:col>3</xdr:col>
      <xdr:colOff>1047750</xdr:colOff>
      <xdr:row>324</xdr:row>
      <xdr:rowOff>197877</xdr:rowOff>
    </xdr:to>
    <xdr:pic>
      <xdr:nvPicPr>
        <xdr:cNvPr id="92" name="그림 91">
          <a:extLst>
            <a:ext uri="{FF2B5EF4-FFF2-40B4-BE49-F238E27FC236}">
              <a16:creationId xmlns:a16="http://schemas.microsoft.com/office/drawing/2014/main" id="{A1458EAB-6645-4891-8D89-ED392969F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71501" y="63586177"/>
          <a:ext cx="4082142" cy="3436379"/>
        </a:xfrm>
        <a:prstGeom prst="rect">
          <a:avLst/>
        </a:prstGeom>
      </xdr:spPr>
    </xdr:pic>
    <xdr:clientData/>
  </xdr:twoCellAnchor>
  <xdr:twoCellAnchor editAs="oneCell">
    <xdr:from>
      <xdr:col>4</xdr:col>
      <xdr:colOff>353786</xdr:colOff>
      <xdr:row>308</xdr:row>
      <xdr:rowOff>1</xdr:rowOff>
    </xdr:from>
    <xdr:to>
      <xdr:col>6</xdr:col>
      <xdr:colOff>1061357</xdr:colOff>
      <xdr:row>324</xdr:row>
      <xdr:rowOff>173786</xdr:rowOff>
    </xdr:to>
    <xdr:pic>
      <xdr:nvPicPr>
        <xdr:cNvPr id="93" name="그림 92">
          <a:extLst>
            <a:ext uri="{FF2B5EF4-FFF2-40B4-BE49-F238E27FC236}">
              <a16:creationId xmlns:a16="http://schemas.microsoft.com/office/drawing/2014/main" id="{916D0CDD-7042-432B-9522-C62CF3EB7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633357" y="63558965"/>
          <a:ext cx="4054929" cy="3439500"/>
        </a:xfrm>
        <a:prstGeom prst="rect">
          <a:avLst/>
        </a:prstGeom>
      </xdr:spPr>
    </xdr:pic>
    <xdr:clientData/>
  </xdr:twoCellAnchor>
  <xdr:twoCellAnchor editAs="oneCell">
    <xdr:from>
      <xdr:col>7</xdr:col>
      <xdr:colOff>283421</xdr:colOff>
      <xdr:row>308</xdr:row>
      <xdr:rowOff>1</xdr:rowOff>
    </xdr:from>
    <xdr:to>
      <xdr:col>10</xdr:col>
      <xdr:colOff>449035</xdr:colOff>
      <xdr:row>324</xdr:row>
      <xdr:rowOff>176278</xdr:rowOff>
    </xdr:to>
    <xdr:pic>
      <xdr:nvPicPr>
        <xdr:cNvPr id="95" name="그림 94">
          <a:extLst>
            <a:ext uri="{FF2B5EF4-FFF2-40B4-BE49-F238E27FC236}">
              <a16:creationId xmlns:a16="http://schemas.microsoft.com/office/drawing/2014/main" id="{DB44A8FB-525C-4C93-98A6-F3F7CC119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0584028" y="63558965"/>
          <a:ext cx="3744293" cy="3441992"/>
        </a:xfrm>
        <a:prstGeom prst="rect">
          <a:avLst/>
        </a:prstGeom>
      </xdr:spPr>
    </xdr:pic>
    <xdr:clientData/>
  </xdr:twoCellAnchor>
  <xdr:twoCellAnchor editAs="oneCell">
    <xdr:from>
      <xdr:col>1</xdr:col>
      <xdr:colOff>353789</xdr:colOff>
      <xdr:row>327</xdr:row>
      <xdr:rowOff>54430</xdr:rowOff>
    </xdr:from>
    <xdr:to>
      <xdr:col>3</xdr:col>
      <xdr:colOff>1016812</xdr:colOff>
      <xdr:row>343</xdr:row>
      <xdr:rowOff>176893</xdr:rowOff>
    </xdr:to>
    <xdr:pic>
      <xdr:nvPicPr>
        <xdr:cNvPr id="96" name="그림 95">
          <a:extLst>
            <a:ext uri="{FF2B5EF4-FFF2-40B4-BE49-F238E27FC236}">
              <a16:creationId xmlns:a16="http://schemas.microsoft.com/office/drawing/2014/main" id="{B755B4A9-E719-43FC-B6D9-D53EE2197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12325" y="67491430"/>
          <a:ext cx="4010380" cy="3388177"/>
        </a:xfrm>
        <a:prstGeom prst="rect">
          <a:avLst/>
        </a:prstGeom>
      </xdr:spPr>
    </xdr:pic>
    <xdr:clientData/>
  </xdr:twoCellAnchor>
  <xdr:twoCellAnchor editAs="oneCell">
    <xdr:from>
      <xdr:col>4</xdr:col>
      <xdr:colOff>367394</xdr:colOff>
      <xdr:row>327</xdr:row>
      <xdr:rowOff>40822</xdr:rowOff>
    </xdr:from>
    <xdr:to>
      <xdr:col>6</xdr:col>
      <xdr:colOff>993321</xdr:colOff>
      <xdr:row>343</xdr:row>
      <xdr:rowOff>156627</xdr:rowOff>
    </xdr:to>
    <xdr:pic>
      <xdr:nvPicPr>
        <xdr:cNvPr id="97" name="그림 96">
          <a:extLst>
            <a:ext uri="{FF2B5EF4-FFF2-40B4-BE49-F238E27FC236}">
              <a16:creationId xmlns:a16="http://schemas.microsoft.com/office/drawing/2014/main" id="{648EB543-0DE4-40E6-815D-23899A6BC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646965" y="67477822"/>
          <a:ext cx="3973285" cy="3381519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346</xdr:row>
      <xdr:rowOff>9525</xdr:rowOff>
    </xdr:from>
    <xdr:to>
      <xdr:col>3</xdr:col>
      <xdr:colOff>917094</xdr:colOff>
      <xdr:row>362</xdr:row>
      <xdr:rowOff>127191</xdr:rowOff>
    </xdr:to>
    <xdr:pic>
      <xdr:nvPicPr>
        <xdr:cNvPr id="100" name="그림 99">
          <a:extLst>
            <a:ext uri="{FF2B5EF4-FFF2-40B4-BE49-F238E27FC236}">
              <a16:creationId xmlns:a16="http://schemas.microsoft.com/office/drawing/2014/main" id="{1ED9CD04-74A8-4463-940D-D61A52BF8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04825" y="73190100"/>
          <a:ext cx="4022244" cy="3470466"/>
        </a:xfrm>
        <a:prstGeom prst="rect">
          <a:avLst/>
        </a:prstGeom>
      </xdr:spPr>
    </xdr:pic>
    <xdr:clientData/>
  </xdr:twoCellAnchor>
  <xdr:twoCellAnchor editAs="oneCell">
    <xdr:from>
      <xdr:col>7</xdr:col>
      <xdr:colOff>209550</xdr:colOff>
      <xdr:row>328</xdr:row>
      <xdr:rowOff>19050</xdr:rowOff>
    </xdr:from>
    <xdr:to>
      <xdr:col>10</xdr:col>
      <xdr:colOff>492014</xdr:colOff>
      <xdr:row>343</xdr:row>
      <xdr:rowOff>152400</xdr:rowOff>
    </xdr:to>
    <xdr:pic>
      <xdr:nvPicPr>
        <xdr:cNvPr id="101" name="그림 100">
          <a:extLst>
            <a:ext uri="{FF2B5EF4-FFF2-40B4-BE49-F238E27FC236}">
              <a16:creationId xmlns:a16="http://schemas.microsoft.com/office/drawing/2014/main" id="{A6C588CD-355E-45FC-98E4-CB3911D1D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0525125" y="69427725"/>
          <a:ext cx="3863864" cy="327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66C9C-9D1B-4577-9491-FF6CA39592BD}">
  <dimension ref="B2:K364"/>
  <sheetViews>
    <sheetView tabSelected="1" zoomScaleNormal="100" workbookViewId="0">
      <selection activeCell="K7" sqref="K7"/>
    </sheetView>
  </sheetViews>
  <sheetFormatPr defaultRowHeight="16.5" x14ac:dyDescent="0.3"/>
  <cols>
    <col min="1" max="1" width="3.375" customWidth="1"/>
    <col min="2" max="2" width="22" style="11" customWidth="1"/>
    <col min="3" max="4" width="22" style="9" customWidth="1"/>
    <col min="5" max="5" width="22" style="11" customWidth="1"/>
    <col min="6" max="7" width="22" style="9" customWidth="1"/>
    <col min="8" max="8" width="22" style="11" customWidth="1"/>
    <col min="9" max="9" width="16" style="9" customWidth="1"/>
    <col min="10" max="10" width="9" style="9"/>
    <col min="11" max="11" width="21.875" style="9" bestFit="1" customWidth="1"/>
  </cols>
  <sheetData>
    <row r="2" spans="2:11" x14ac:dyDescent="0.3">
      <c r="B2" s="23" t="s">
        <v>63</v>
      </c>
      <c r="C2" s="24"/>
      <c r="D2" s="24"/>
      <c r="E2" s="24"/>
      <c r="F2" s="24"/>
      <c r="G2" s="24"/>
      <c r="H2" s="25"/>
    </row>
    <row r="3" spans="2:11" ht="5.25" customHeight="1" x14ac:dyDescent="0.3">
      <c r="B3" s="12"/>
      <c r="C3" s="1"/>
      <c r="D3" s="1"/>
      <c r="E3" s="12"/>
      <c r="F3" s="1"/>
      <c r="G3" s="1"/>
      <c r="H3" s="12"/>
    </row>
    <row r="4" spans="2:11" ht="21.75" customHeight="1" thickBot="1" x14ac:dyDescent="0.35">
      <c r="B4" s="13" t="s">
        <v>0</v>
      </c>
      <c r="C4" s="3" t="s">
        <v>5</v>
      </c>
      <c r="D4" s="2" t="s">
        <v>1</v>
      </c>
      <c r="E4" s="13" t="s">
        <v>2</v>
      </c>
      <c r="F4" s="2" t="s">
        <v>11</v>
      </c>
      <c r="G4" s="2" t="s">
        <v>3</v>
      </c>
      <c r="H4" s="13" t="s">
        <v>4</v>
      </c>
      <c r="I4" s="10"/>
      <c r="J4" s="10"/>
    </row>
    <row r="5" spans="2:11" ht="21.75" customHeight="1" thickTop="1" x14ac:dyDescent="0.3">
      <c r="B5" s="14" t="s">
        <v>6</v>
      </c>
      <c r="C5" s="4" t="s">
        <v>9</v>
      </c>
      <c r="D5" s="5">
        <v>26945242</v>
      </c>
      <c r="E5" s="17">
        <v>0</v>
      </c>
      <c r="F5" s="5">
        <f>C30+F30+I30+C50+F50+I50+C70+F70+I70+C91+F91+I91+C112+F112+I112+C132+F132+I132+C152+F152+I152+C171+F171+I171+C190+F190+I190+C209+F209+I209+C228+F228+I228+C247+F247+I247+C267+F267+I267+C287+F287+I287+C307+F307+I307+C326+F326+I326+C345+F345+I345+C364</f>
        <v>4151038</v>
      </c>
      <c r="G5" s="5">
        <f>SUM(D5:F5)</f>
        <v>31096280</v>
      </c>
      <c r="H5" s="17">
        <f>G5*C5</f>
        <v>1026177.24</v>
      </c>
    </row>
    <row r="6" spans="2:11" ht="21.75" customHeight="1" x14ac:dyDescent="0.3">
      <c r="B6" s="15" t="s">
        <v>7</v>
      </c>
      <c r="C6" s="6" t="s">
        <v>10</v>
      </c>
      <c r="D6" s="7">
        <v>26945242</v>
      </c>
      <c r="E6" s="18">
        <v>0</v>
      </c>
      <c r="F6" s="7">
        <v>0</v>
      </c>
      <c r="G6" s="7">
        <f>SUM(D6:F6)</f>
        <v>26945242</v>
      </c>
      <c r="H6" s="18">
        <f>G6*C6</f>
        <v>592795.32400000002</v>
      </c>
    </row>
    <row r="7" spans="2:11" ht="21.75" customHeight="1" x14ac:dyDescent="0.3">
      <c r="B7" s="20" t="s">
        <v>8</v>
      </c>
      <c r="C7" s="21"/>
      <c r="D7" s="21"/>
      <c r="E7" s="21"/>
      <c r="F7" s="21"/>
      <c r="G7" s="21"/>
      <c r="H7" s="22"/>
    </row>
    <row r="8" spans="2:11" ht="21.75" customHeight="1" x14ac:dyDescent="0.3">
      <c r="B8" s="19">
        <f>H5+H6</f>
        <v>1618972.564</v>
      </c>
      <c r="C8" s="19"/>
      <c r="D8" s="19"/>
      <c r="E8" s="19"/>
      <c r="F8" s="19"/>
      <c r="G8" s="19"/>
      <c r="H8" s="19"/>
    </row>
    <row r="9" spans="2:11" ht="21.75" customHeight="1" x14ac:dyDescent="0.3">
      <c r="B9" s="16"/>
      <c r="C9" s="8"/>
      <c r="D9" s="8"/>
      <c r="E9" s="16"/>
      <c r="F9" s="8"/>
      <c r="G9" s="8"/>
      <c r="H9" s="16"/>
    </row>
    <row r="10" spans="2:11" ht="49.5" customHeight="1" x14ac:dyDescent="0.3">
      <c r="B10" s="26" t="s">
        <v>12</v>
      </c>
      <c r="C10" s="26"/>
      <c r="D10" s="26"/>
      <c r="E10" s="26"/>
      <c r="F10" s="26"/>
      <c r="G10" s="26"/>
      <c r="H10" s="26"/>
      <c r="I10" s="26"/>
      <c r="J10" s="26"/>
      <c r="K10" s="26"/>
    </row>
    <row r="11" spans="2:11" x14ac:dyDescent="0.3"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30" spans="2:9" x14ac:dyDescent="0.3">
      <c r="B30" s="11" t="s">
        <v>13</v>
      </c>
      <c r="C30" s="9">
        <v>100000</v>
      </c>
      <c r="E30" s="11" t="s">
        <v>14</v>
      </c>
      <c r="F30" s="9">
        <v>188000</v>
      </c>
      <c r="H30" s="11" t="s">
        <v>15</v>
      </c>
      <c r="I30" s="9">
        <v>100000</v>
      </c>
    </row>
    <row r="50" spans="2:9" x14ac:dyDescent="0.3">
      <c r="B50" s="11" t="s">
        <v>16</v>
      </c>
      <c r="C50" s="9">
        <v>107000</v>
      </c>
      <c r="E50" s="11" t="s">
        <v>17</v>
      </c>
      <c r="F50" s="9">
        <v>14000</v>
      </c>
      <c r="H50" s="11" t="s">
        <v>18</v>
      </c>
      <c r="I50" s="9">
        <v>14000</v>
      </c>
    </row>
    <row r="70" spans="2:9" x14ac:dyDescent="0.3">
      <c r="B70" s="11" t="s">
        <v>19</v>
      </c>
      <c r="C70" s="9">
        <v>250000</v>
      </c>
      <c r="E70" s="11" t="s">
        <v>20</v>
      </c>
      <c r="F70" s="9">
        <v>63850</v>
      </c>
      <c r="H70" s="11" t="s">
        <v>21</v>
      </c>
      <c r="I70" s="9">
        <v>279600</v>
      </c>
    </row>
    <row r="91" spans="2:9" x14ac:dyDescent="0.3">
      <c r="B91" s="11" t="s">
        <v>22</v>
      </c>
      <c r="C91" s="9">
        <v>180000</v>
      </c>
      <c r="E91" s="11" t="s">
        <v>23</v>
      </c>
      <c r="F91" s="9">
        <v>160000</v>
      </c>
      <c r="H91" s="11" t="s">
        <v>24</v>
      </c>
      <c r="I91" s="9">
        <v>55000</v>
      </c>
    </row>
    <row r="112" spans="2:9" x14ac:dyDescent="0.3">
      <c r="B112" s="11" t="s">
        <v>25</v>
      </c>
      <c r="C112" s="9">
        <v>142150</v>
      </c>
      <c r="E112" s="11" t="s">
        <v>26</v>
      </c>
      <c r="F112" s="9">
        <v>20000</v>
      </c>
      <c r="H112" s="11" t="s">
        <v>27</v>
      </c>
      <c r="I112" s="9">
        <v>20000</v>
      </c>
    </row>
    <row r="132" spans="2:9" x14ac:dyDescent="0.3">
      <c r="B132" s="11" t="s">
        <v>28</v>
      </c>
      <c r="C132" s="9">
        <v>20000</v>
      </c>
      <c r="E132" s="11" t="s">
        <v>28</v>
      </c>
      <c r="F132" s="9">
        <v>39000</v>
      </c>
      <c r="H132" s="11" t="s">
        <v>29</v>
      </c>
      <c r="I132" s="9">
        <v>73100</v>
      </c>
    </row>
    <row r="152" spans="2:9" x14ac:dyDescent="0.3">
      <c r="B152" s="11" t="s">
        <v>30</v>
      </c>
      <c r="C152" s="9">
        <v>160000</v>
      </c>
      <c r="E152" s="11" t="s">
        <v>31</v>
      </c>
      <c r="F152" s="9">
        <v>158000</v>
      </c>
      <c r="H152" s="11" t="s">
        <v>32</v>
      </c>
      <c r="I152" s="9">
        <v>40000</v>
      </c>
    </row>
    <row r="171" spans="2:9" x14ac:dyDescent="0.3">
      <c r="B171" s="11" t="s">
        <v>33</v>
      </c>
      <c r="C171" s="9">
        <v>25000</v>
      </c>
      <c r="E171" s="11" t="s">
        <v>34</v>
      </c>
      <c r="F171" s="9">
        <v>40000</v>
      </c>
      <c r="H171" s="11" t="s">
        <v>35</v>
      </c>
      <c r="I171" s="9">
        <v>20000</v>
      </c>
    </row>
    <row r="190" spans="2:9" x14ac:dyDescent="0.3">
      <c r="B190" s="11" t="s">
        <v>36</v>
      </c>
      <c r="C190" s="9">
        <v>22321</v>
      </c>
      <c r="E190" s="11" t="s">
        <v>37</v>
      </c>
      <c r="F190" s="9">
        <v>56000</v>
      </c>
      <c r="H190" s="11" t="s">
        <v>38</v>
      </c>
      <c r="I190" s="9">
        <v>18776</v>
      </c>
    </row>
    <row r="209" spans="2:9" x14ac:dyDescent="0.3">
      <c r="B209" s="11" t="s">
        <v>39</v>
      </c>
      <c r="C209" s="9">
        <v>5580</v>
      </c>
      <c r="E209" s="11" t="s">
        <v>40</v>
      </c>
      <c r="F209" s="9">
        <v>160000</v>
      </c>
      <c r="H209" s="11" t="s">
        <v>41</v>
      </c>
      <c r="I209" s="9">
        <v>119000</v>
      </c>
    </row>
    <row r="228" spans="2:9" x14ac:dyDescent="0.3">
      <c r="B228" s="11" t="s">
        <v>42</v>
      </c>
      <c r="C228" s="9">
        <v>4830</v>
      </c>
      <c r="E228" s="11" t="s">
        <v>43</v>
      </c>
      <c r="F228" s="9">
        <v>3000</v>
      </c>
      <c r="H228" s="11" t="s">
        <v>44</v>
      </c>
      <c r="I228" s="9">
        <v>22640</v>
      </c>
    </row>
    <row r="247" spans="2:9" x14ac:dyDescent="0.3">
      <c r="B247" s="11" t="s">
        <v>45</v>
      </c>
      <c r="C247" s="9">
        <v>109200</v>
      </c>
      <c r="E247" s="11" t="s">
        <v>46</v>
      </c>
      <c r="F247" s="9">
        <v>20000</v>
      </c>
      <c r="H247" s="11" t="s">
        <v>47</v>
      </c>
      <c r="I247" s="9">
        <v>63970</v>
      </c>
    </row>
    <row r="267" spans="2:9" x14ac:dyDescent="0.3">
      <c r="B267" s="11" t="s">
        <v>48</v>
      </c>
      <c r="C267" s="9">
        <v>107600</v>
      </c>
      <c r="E267" s="11" t="s">
        <v>49</v>
      </c>
      <c r="F267" s="9">
        <v>120000</v>
      </c>
      <c r="H267" s="11" t="s">
        <v>50</v>
      </c>
      <c r="I267" s="9">
        <v>14000</v>
      </c>
    </row>
    <row r="287" spans="2:9" x14ac:dyDescent="0.3">
      <c r="B287" s="11" t="s">
        <v>51</v>
      </c>
      <c r="C287" s="9">
        <v>115700</v>
      </c>
      <c r="E287" s="11" t="s">
        <v>52</v>
      </c>
      <c r="F287" s="9">
        <v>20000</v>
      </c>
      <c r="H287" s="11" t="s">
        <v>53</v>
      </c>
      <c r="I287" s="9">
        <v>180000</v>
      </c>
    </row>
    <row r="307" spans="2:9" x14ac:dyDescent="0.3">
      <c r="B307" s="11" t="s">
        <v>54</v>
      </c>
      <c r="C307" s="9">
        <v>1900</v>
      </c>
      <c r="E307" s="11" t="s">
        <v>55</v>
      </c>
      <c r="F307" s="9">
        <v>33380</v>
      </c>
      <c r="H307" s="11" t="s">
        <v>56</v>
      </c>
      <c r="I307" s="9">
        <v>20000</v>
      </c>
    </row>
    <row r="326" spans="2:9" x14ac:dyDescent="0.3">
      <c r="B326" s="11" t="s">
        <v>57</v>
      </c>
      <c r="C326" s="9">
        <v>57625</v>
      </c>
      <c r="E326" s="11" t="s">
        <v>58</v>
      </c>
      <c r="F326" s="9">
        <v>259116</v>
      </c>
      <c r="H326" s="11" t="s">
        <v>59</v>
      </c>
      <c r="I326" s="9">
        <v>17900</v>
      </c>
    </row>
    <row r="345" spans="2:9" x14ac:dyDescent="0.3">
      <c r="B345" s="11" t="s">
        <v>60</v>
      </c>
      <c r="C345" s="9">
        <v>80000</v>
      </c>
      <c r="E345" s="11" t="s">
        <v>61</v>
      </c>
      <c r="F345" s="9">
        <v>19800</v>
      </c>
      <c r="H345" s="11" t="s">
        <v>61</v>
      </c>
      <c r="I345" s="9">
        <v>70000</v>
      </c>
    </row>
    <row r="364" spans="2:3" x14ac:dyDescent="0.3">
      <c r="B364" s="11" t="s">
        <v>62</v>
      </c>
      <c r="C364" s="9">
        <v>160000</v>
      </c>
    </row>
  </sheetData>
  <mergeCells count="4">
    <mergeCell ref="B8:H8"/>
    <mergeCell ref="B7:H7"/>
    <mergeCell ref="B2:H2"/>
    <mergeCell ref="B10:K11"/>
  </mergeCells>
  <phoneticPr fontId="1" type="noConversion"/>
  <pageMargins left="0.7" right="0.7" top="0.75" bottom="0.75" header="0.3" footer="0.3"/>
  <pageSetup paperSize="9" orientation="portrait" r:id="rId1"/>
  <ignoredErrors>
    <ignoredError sqref="C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11월 정산자료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2023-07-05T00:16:23Z</dcterms:created>
  <dcterms:modified xsi:type="dcterms:W3CDTF">2023-12-04T06:33:41Z</dcterms:modified>
</cp:coreProperties>
</file>