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ktravel\공유문서\■파트장_제이미(Jamie)\2024_버스정산서\2024.02\"/>
    </mc:Choice>
  </mc:AlternateContent>
  <bookViews>
    <workbookView xWindow="0" yWindow="0" windowWidth="24030" windowHeight="1249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S32" i="2" l="1"/>
  <c r="R32" i="2"/>
  <c r="Q32" i="2"/>
  <c r="R31" i="2"/>
  <c r="S31" i="2" s="1"/>
  <c r="R30" i="2"/>
  <c r="S30" i="2" s="1"/>
  <c r="R29" i="2"/>
  <c r="S29" i="2" s="1"/>
  <c r="R28" i="2"/>
  <c r="S28" i="2" s="1"/>
  <c r="R27" i="2"/>
  <c r="S27" i="2" s="1"/>
  <c r="R26" i="2"/>
  <c r="S26" i="2" s="1"/>
  <c r="R25" i="2"/>
  <c r="S25" i="2" s="1"/>
  <c r="R24" i="2"/>
  <c r="S24" i="2" s="1"/>
  <c r="R23" i="2"/>
  <c r="S23" i="2" s="1"/>
  <c r="R22" i="2"/>
  <c r="S22" i="2" s="1"/>
  <c r="R21" i="2"/>
  <c r="S21" i="2" s="1"/>
  <c r="R20" i="2"/>
  <c r="S20" i="2" s="1"/>
  <c r="R19" i="2"/>
  <c r="S19" i="2" s="1"/>
  <c r="R18" i="2"/>
  <c r="S18" i="2" s="1"/>
  <c r="R17" i="2"/>
  <c r="S17" i="2" s="1"/>
  <c r="R16" i="2"/>
  <c r="S16" i="2" s="1"/>
  <c r="R15" i="2"/>
  <c r="S15" i="2" s="1"/>
  <c r="R14" i="2"/>
  <c r="S14" i="2" s="1"/>
  <c r="R13" i="2"/>
  <c r="S13" i="2" s="1"/>
  <c r="R12" i="2"/>
  <c r="S12" i="2" s="1"/>
  <c r="R11" i="2"/>
  <c r="S11" i="2" s="1"/>
  <c r="R10" i="2"/>
  <c r="S10" i="2" s="1"/>
  <c r="R9" i="2"/>
  <c r="S9" i="2" s="1"/>
  <c r="R8" i="2"/>
  <c r="S8" i="2" s="1"/>
  <c r="R7" i="2"/>
  <c r="S7" i="2" s="1"/>
  <c r="R6" i="2"/>
  <c r="S6" i="2" s="1"/>
  <c r="R5" i="2"/>
  <c r="S5" i="2" s="1"/>
  <c r="R4" i="2"/>
  <c r="S4" i="2" s="1"/>
  <c r="R3" i="2"/>
  <c r="S3" i="2" s="1"/>
  <c r="S2" i="2"/>
  <c r="R2" i="2"/>
</calcChain>
</file>

<file path=xl/sharedStrings.xml><?xml version="1.0" encoding="utf-8"?>
<sst xmlns="http://schemas.openxmlformats.org/spreadsheetml/2006/main" count="317" uniqueCount="44">
  <si>
    <t>No.</t>
  </si>
  <si>
    <t>상태</t>
  </si>
  <si>
    <t>예약접수일</t>
  </si>
  <si>
    <t>운행날짜</t>
  </si>
  <si>
    <t>고객명</t>
  </si>
  <si>
    <t>국적</t>
  </si>
  <si>
    <t>연락처</t>
  </si>
  <si>
    <t>항공편명</t>
  </si>
  <si>
    <t>미팅시간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</si>
  <si>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</si>
  <si>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</si>
  <si>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</si>
  <si>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</si>
  <si>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</si>
  <si>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</si>
  <si>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</si>
  <si>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</si>
  <si>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</si>
  <si>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대명스키투어</t>
  </si>
  <si>
    <t>X</t>
  </si>
  <si>
    <t>07:20 / 08:00</t>
  </si>
  <si>
    <t>홍대역 8번출구 앞 스타벅스 / 을지로입구역 8번출구 앞 공항버스 정류장</t>
  </si>
  <si>
    <t>을지로입구역 / 홍대입구역 하차</t>
  </si>
  <si>
    <t>최숭</t>
  </si>
  <si>
    <t>-</t>
  </si>
  <si>
    <t>4대</t>
  </si>
  <si>
    <t>3대</t>
  </si>
  <si>
    <t>May Ho</t>
  </si>
  <si>
    <t>HK</t>
  </si>
  <si>
    <t>+852 90993041</t>
  </si>
  <si>
    <t>OZ746 (05:05 출발)</t>
  </si>
  <si>
    <t>인천공항 T1</t>
  </si>
  <si>
    <t>홀리데이인리조트알펜시아평창호텔 (강원 평창군 대관령면 솔봉로 325)</t>
  </si>
  <si>
    <t>010.3894.4365</t>
  </si>
  <si>
    <t>유성호</t>
  </si>
  <si>
    <t>박윤호</t>
  </si>
  <si>
    <t>+852 9099 3041</t>
  </si>
  <si>
    <t>호텔 피제이 명동 (서울 중구 마른내로 71인현동 2가 731)</t>
  </si>
  <si>
    <t>스키 당일투어</t>
    <phoneticPr fontId="20" type="noConversion"/>
  </si>
  <si>
    <t>2대
(왕복*1 + 편도*1)</t>
    <phoneticPr fontId="20" type="noConversion"/>
  </si>
  <si>
    <t>3대
(왕복*2 + 편도*1)</t>
    <phoneticPr fontId="20" type="noConversion"/>
  </si>
  <si>
    <t>4대
(왕복*2 + 편도*2)</t>
    <phoneticPr fontId="20" type="noConversion"/>
  </si>
  <si>
    <t>부가세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</si>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</sst>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/>
    </xf>
    <xf numFmtId="3" fontId="0" fillId="34" borderId="0" xfId="0" applyNumberFormat="1" applyFill="1">
      <alignment vertical="center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20" fontId="18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zoomScale="85" zoomScaleNormal="85" workbookViewId="0">
      <selection activeCell="H11" sqref="H11"/>
    </sheetView>
  </sheetViews>
  <sheetFormatPr defaultRowHeight="16.5" x14ac:dyDescent="0.3"/>
  <cols>
    <col min="1" max="1" width="4.125" bestFit="1" customWidth="1"/>
    <col min="2" max="2" width="6.375" bestFit="1" customWidth="1"/>
    <col min="3" max="3" width="14.75" bestFit="1" customWidth="1"/>
    <col min="4" max="4" width="13.25" customWidth="1"/>
    <col min="5" max="5" width="13.875" customWidth="1"/>
    <col min="6" max="6" width="7.75" customWidth="1"/>
    <col min="7" max="7" width="15.125" bestFit="1" customWidth="1"/>
    <col min="8" max="8" width="20.375" customWidth="1"/>
    <col min="9" max="9" width="14" customWidth="1"/>
    <col min="10" max="10" width="38.625" customWidth="1"/>
    <col min="11" max="11" width="36" bestFit="1" customWidth="1"/>
    <col min="12" max="12" width="4.75" bestFit="1" customWidth="1"/>
    <col min="13" max="13" width="6.375" bestFit="1" customWidth="1"/>
    <col min="14" max="14" width="8" bestFit="1" customWidth="1"/>
    <col min="15" max="15" width="6.375" bestFit="1" customWidth="1"/>
    <col min="16" max="16" width="12.125" bestFit="1" customWidth="1"/>
    <col min="17" max="17" width="13.125" customWidth="1"/>
    <col min="18" max="18" width="14.25" customWidth="1"/>
    <col min="19" max="19" width="14.125" customWidth="1"/>
  </cols>
  <sheetData>
    <row r="1" spans="1:19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42</v>
      </c>
      <c r="S1" s="2" t="s">
        <v>43</v>
      </c>
    </row>
    <row r="2" spans="1:19" ht="27" x14ac:dyDescent="0.3">
      <c r="A2" s="6">
        <v>1</v>
      </c>
      <c r="B2" s="6" t="s">
        <v>17</v>
      </c>
      <c r="C2" s="7">
        <v>45345.629155092596</v>
      </c>
      <c r="D2" s="8">
        <v>45323</v>
      </c>
      <c r="E2" s="6" t="s">
        <v>18</v>
      </c>
      <c r="F2" s="6" t="s">
        <v>19</v>
      </c>
      <c r="G2" s="6" t="s">
        <v>19</v>
      </c>
      <c r="H2" s="6" t="s">
        <v>38</v>
      </c>
      <c r="I2" s="6" t="s">
        <v>20</v>
      </c>
      <c r="J2" s="6" t="s">
        <v>21</v>
      </c>
      <c r="K2" s="6" t="s">
        <v>22</v>
      </c>
      <c r="L2" s="6">
        <v>35</v>
      </c>
      <c r="M2" s="6">
        <v>35</v>
      </c>
      <c r="N2" s="6">
        <v>3779</v>
      </c>
      <c r="O2" s="6" t="s">
        <v>23</v>
      </c>
      <c r="P2" s="6" t="s">
        <v>24</v>
      </c>
      <c r="Q2" s="3">
        <v>390000</v>
      </c>
      <c r="R2" s="3">
        <f>Q2*0.1</f>
        <v>39000</v>
      </c>
      <c r="S2" s="4">
        <f>SUM(Q2:R2)</f>
        <v>429000</v>
      </c>
    </row>
    <row r="3" spans="1:19" ht="27" x14ac:dyDescent="0.3">
      <c r="A3" s="10">
        <v>2</v>
      </c>
      <c r="B3" s="6" t="s">
        <v>17</v>
      </c>
      <c r="C3" s="7">
        <v>45345.629826388889</v>
      </c>
      <c r="D3" s="8">
        <v>45324</v>
      </c>
      <c r="E3" s="6" t="s">
        <v>18</v>
      </c>
      <c r="F3" s="6" t="s">
        <v>19</v>
      </c>
      <c r="G3" s="10" t="s">
        <v>39</v>
      </c>
      <c r="H3" s="6" t="s">
        <v>38</v>
      </c>
      <c r="I3" s="6" t="s">
        <v>20</v>
      </c>
      <c r="J3" s="6" t="s">
        <v>21</v>
      </c>
      <c r="K3" s="6" t="s">
        <v>22</v>
      </c>
      <c r="L3" s="6">
        <v>35</v>
      </c>
      <c r="M3" s="6">
        <v>35</v>
      </c>
      <c r="N3" s="6">
        <v>3779</v>
      </c>
      <c r="O3" s="6" t="s">
        <v>23</v>
      </c>
      <c r="P3" s="6" t="s">
        <v>24</v>
      </c>
      <c r="Q3" s="3">
        <v>740000</v>
      </c>
      <c r="R3" s="3">
        <f t="shared" ref="R3:R31" si="0">Q3*0.1</f>
        <v>74000</v>
      </c>
      <c r="S3" s="4">
        <f t="shared" ref="S3:S31" si="1">SUM(Q3:R3)</f>
        <v>814000</v>
      </c>
    </row>
    <row r="4" spans="1:19" ht="27" x14ac:dyDescent="0.3">
      <c r="A4" s="6">
        <v>3</v>
      </c>
      <c r="B4" s="6" t="s">
        <v>17</v>
      </c>
      <c r="C4" s="7">
        <v>45345.629861111112</v>
      </c>
      <c r="D4" s="8">
        <v>45325</v>
      </c>
      <c r="E4" s="6" t="s">
        <v>18</v>
      </c>
      <c r="F4" s="6" t="s">
        <v>19</v>
      </c>
      <c r="G4" s="6" t="s">
        <v>19</v>
      </c>
      <c r="H4" s="6" t="s">
        <v>38</v>
      </c>
      <c r="I4" s="6" t="s">
        <v>20</v>
      </c>
      <c r="J4" s="6" t="s">
        <v>21</v>
      </c>
      <c r="K4" s="6" t="s">
        <v>22</v>
      </c>
      <c r="L4" s="6">
        <v>35</v>
      </c>
      <c r="M4" s="6">
        <v>35</v>
      </c>
      <c r="N4" s="6">
        <v>3779</v>
      </c>
      <c r="O4" s="6" t="s">
        <v>23</v>
      </c>
      <c r="P4" s="6" t="s">
        <v>24</v>
      </c>
      <c r="Q4" s="3">
        <v>390000</v>
      </c>
      <c r="R4" s="3">
        <f t="shared" si="0"/>
        <v>39000</v>
      </c>
      <c r="S4" s="4">
        <f t="shared" si="1"/>
        <v>429000</v>
      </c>
    </row>
    <row r="5" spans="1:19" ht="27" x14ac:dyDescent="0.3">
      <c r="A5" s="6">
        <v>4</v>
      </c>
      <c r="B5" s="6" t="s">
        <v>17</v>
      </c>
      <c r="C5" s="7">
        <v>45345.629895833335</v>
      </c>
      <c r="D5" s="8">
        <v>45326</v>
      </c>
      <c r="E5" s="6" t="s">
        <v>18</v>
      </c>
      <c r="F5" s="6" t="s">
        <v>19</v>
      </c>
      <c r="G5" s="6" t="s">
        <v>19</v>
      </c>
      <c r="H5" s="6" t="s">
        <v>38</v>
      </c>
      <c r="I5" s="6" t="s">
        <v>20</v>
      </c>
      <c r="J5" s="6" t="s">
        <v>21</v>
      </c>
      <c r="K5" s="6" t="s">
        <v>22</v>
      </c>
      <c r="L5" s="6">
        <v>35</v>
      </c>
      <c r="M5" s="6">
        <v>35</v>
      </c>
      <c r="N5" s="6">
        <v>3779</v>
      </c>
      <c r="O5" s="6" t="s">
        <v>23</v>
      </c>
      <c r="P5" s="6" t="s">
        <v>24</v>
      </c>
      <c r="Q5" s="3">
        <v>390000</v>
      </c>
      <c r="R5" s="3">
        <f t="shared" si="0"/>
        <v>39000</v>
      </c>
      <c r="S5" s="4">
        <f t="shared" si="1"/>
        <v>429000</v>
      </c>
    </row>
    <row r="6" spans="1:19" ht="27" x14ac:dyDescent="0.3">
      <c r="A6" s="6">
        <v>5</v>
      </c>
      <c r="B6" s="6" t="s">
        <v>17</v>
      </c>
      <c r="C6" s="7">
        <v>45345.630914351852</v>
      </c>
      <c r="D6" s="8">
        <v>45327</v>
      </c>
      <c r="E6" s="6" t="s">
        <v>18</v>
      </c>
      <c r="F6" s="6" t="s">
        <v>19</v>
      </c>
      <c r="G6" s="6" t="s">
        <v>19</v>
      </c>
      <c r="H6" s="6" t="s">
        <v>38</v>
      </c>
      <c r="I6" s="6" t="s">
        <v>20</v>
      </c>
      <c r="J6" s="6" t="s">
        <v>21</v>
      </c>
      <c r="K6" s="6" t="s">
        <v>22</v>
      </c>
      <c r="L6" s="6">
        <v>35</v>
      </c>
      <c r="M6" s="6">
        <v>35</v>
      </c>
      <c r="N6" s="6">
        <v>3779</v>
      </c>
      <c r="O6" s="6" t="s">
        <v>23</v>
      </c>
      <c r="P6" s="6" t="s">
        <v>24</v>
      </c>
      <c r="Q6" s="3">
        <v>390000</v>
      </c>
      <c r="R6" s="3">
        <f t="shared" si="0"/>
        <v>39000</v>
      </c>
      <c r="S6" s="4">
        <f t="shared" si="1"/>
        <v>429000</v>
      </c>
    </row>
    <row r="7" spans="1:19" ht="27" x14ac:dyDescent="0.3">
      <c r="A7" s="6">
        <v>6</v>
      </c>
      <c r="B7" s="6" t="s">
        <v>17</v>
      </c>
      <c r="C7" s="7">
        <v>45345.630937499998</v>
      </c>
      <c r="D7" s="8">
        <v>45328</v>
      </c>
      <c r="E7" s="6" t="s">
        <v>18</v>
      </c>
      <c r="F7" s="6" t="s">
        <v>19</v>
      </c>
      <c r="G7" s="6" t="s">
        <v>19</v>
      </c>
      <c r="H7" s="6" t="s">
        <v>38</v>
      </c>
      <c r="I7" s="6" t="s">
        <v>20</v>
      </c>
      <c r="J7" s="6" t="s">
        <v>21</v>
      </c>
      <c r="K7" s="6" t="s">
        <v>22</v>
      </c>
      <c r="L7" s="6">
        <v>35</v>
      </c>
      <c r="M7" s="6">
        <v>35</v>
      </c>
      <c r="N7" s="6">
        <v>3779</v>
      </c>
      <c r="O7" s="6" t="s">
        <v>23</v>
      </c>
      <c r="P7" s="6" t="s">
        <v>24</v>
      </c>
      <c r="Q7" s="3">
        <v>390000</v>
      </c>
      <c r="R7" s="3">
        <f t="shared" si="0"/>
        <v>39000</v>
      </c>
      <c r="S7" s="4">
        <f t="shared" si="1"/>
        <v>429000</v>
      </c>
    </row>
    <row r="8" spans="1:19" ht="27" x14ac:dyDescent="0.3">
      <c r="A8" s="6">
        <v>7</v>
      </c>
      <c r="B8" s="6" t="s">
        <v>17</v>
      </c>
      <c r="C8" s="7">
        <v>45345.630960648145</v>
      </c>
      <c r="D8" s="8">
        <v>45329</v>
      </c>
      <c r="E8" s="6" t="s">
        <v>18</v>
      </c>
      <c r="F8" s="6" t="s">
        <v>19</v>
      </c>
      <c r="G8" s="10" t="s">
        <v>39</v>
      </c>
      <c r="H8" s="6" t="s">
        <v>38</v>
      </c>
      <c r="I8" s="6" t="s">
        <v>20</v>
      </c>
      <c r="J8" s="6" t="s">
        <v>21</v>
      </c>
      <c r="K8" s="6" t="s">
        <v>22</v>
      </c>
      <c r="L8" s="6">
        <v>35</v>
      </c>
      <c r="M8" s="6">
        <v>35</v>
      </c>
      <c r="N8" s="6">
        <v>3779</v>
      </c>
      <c r="O8" s="6" t="s">
        <v>23</v>
      </c>
      <c r="P8" s="6" t="s">
        <v>24</v>
      </c>
      <c r="Q8" s="3">
        <v>740000</v>
      </c>
      <c r="R8" s="3">
        <f t="shared" si="0"/>
        <v>74000</v>
      </c>
      <c r="S8" s="4">
        <f t="shared" si="1"/>
        <v>814000</v>
      </c>
    </row>
    <row r="9" spans="1:19" ht="27" x14ac:dyDescent="0.3">
      <c r="A9" s="6">
        <v>8</v>
      </c>
      <c r="B9" s="6" t="s">
        <v>17</v>
      </c>
      <c r="C9" s="7">
        <v>45345.630983796298</v>
      </c>
      <c r="D9" s="8">
        <v>45330</v>
      </c>
      <c r="E9" s="6" t="s">
        <v>18</v>
      </c>
      <c r="F9" s="6" t="s">
        <v>19</v>
      </c>
      <c r="G9" s="10" t="s">
        <v>39</v>
      </c>
      <c r="H9" s="6" t="s">
        <v>38</v>
      </c>
      <c r="I9" s="6" t="s">
        <v>20</v>
      </c>
      <c r="J9" s="6" t="s">
        <v>21</v>
      </c>
      <c r="K9" s="6" t="s">
        <v>22</v>
      </c>
      <c r="L9" s="6">
        <v>35</v>
      </c>
      <c r="M9" s="6">
        <v>35</v>
      </c>
      <c r="N9" s="6">
        <v>3779</v>
      </c>
      <c r="O9" s="6" t="s">
        <v>23</v>
      </c>
      <c r="P9" s="6" t="s">
        <v>24</v>
      </c>
      <c r="Q9" s="3">
        <v>740000</v>
      </c>
      <c r="R9" s="3">
        <f t="shared" si="0"/>
        <v>74000</v>
      </c>
      <c r="S9" s="4">
        <f t="shared" si="1"/>
        <v>814000</v>
      </c>
    </row>
    <row r="10" spans="1:19" ht="27" x14ac:dyDescent="0.3">
      <c r="A10" s="6">
        <v>9</v>
      </c>
      <c r="B10" s="6" t="s">
        <v>17</v>
      </c>
      <c r="C10" s="7">
        <v>45345.632997685185</v>
      </c>
      <c r="D10" s="8">
        <v>45331</v>
      </c>
      <c r="E10" s="6" t="s">
        <v>18</v>
      </c>
      <c r="F10" s="6" t="s">
        <v>19</v>
      </c>
      <c r="G10" s="10" t="s">
        <v>39</v>
      </c>
      <c r="H10" s="6" t="s">
        <v>38</v>
      </c>
      <c r="I10" s="6" t="s">
        <v>20</v>
      </c>
      <c r="J10" s="6" t="s">
        <v>21</v>
      </c>
      <c r="K10" s="6" t="s">
        <v>22</v>
      </c>
      <c r="L10" s="6">
        <v>35</v>
      </c>
      <c r="M10" s="6">
        <v>35</v>
      </c>
      <c r="N10" s="6">
        <v>3779</v>
      </c>
      <c r="O10" s="6" t="s">
        <v>23</v>
      </c>
      <c r="P10" s="6" t="s">
        <v>24</v>
      </c>
      <c r="Q10" s="3">
        <v>740000</v>
      </c>
      <c r="R10" s="3">
        <f t="shared" si="0"/>
        <v>74000</v>
      </c>
      <c r="S10" s="4">
        <f t="shared" si="1"/>
        <v>814000</v>
      </c>
    </row>
    <row r="11" spans="1:19" ht="27" x14ac:dyDescent="0.3">
      <c r="A11" s="6">
        <v>10</v>
      </c>
      <c r="B11" s="6" t="s">
        <v>17</v>
      </c>
      <c r="C11" s="7">
        <v>45345.633344907408</v>
      </c>
      <c r="D11" s="8">
        <v>45332</v>
      </c>
      <c r="E11" s="6" t="s">
        <v>18</v>
      </c>
      <c r="F11" s="6" t="s">
        <v>19</v>
      </c>
      <c r="G11" s="6" t="s">
        <v>19</v>
      </c>
      <c r="H11" s="6" t="s">
        <v>38</v>
      </c>
      <c r="I11" s="6" t="s">
        <v>20</v>
      </c>
      <c r="J11" s="6" t="s">
        <v>21</v>
      </c>
      <c r="K11" s="6" t="s">
        <v>22</v>
      </c>
      <c r="L11" s="6">
        <v>35</v>
      </c>
      <c r="M11" s="6">
        <v>35</v>
      </c>
      <c r="N11" s="6">
        <v>3779</v>
      </c>
      <c r="O11" s="6" t="s">
        <v>23</v>
      </c>
      <c r="P11" s="6" t="s">
        <v>24</v>
      </c>
      <c r="Q11" s="3">
        <v>390000</v>
      </c>
      <c r="R11" s="3">
        <f t="shared" si="0"/>
        <v>39000</v>
      </c>
      <c r="S11" s="4">
        <f t="shared" si="1"/>
        <v>429000</v>
      </c>
    </row>
    <row r="12" spans="1:19" ht="27" x14ac:dyDescent="0.3">
      <c r="A12" s="6">
        <v>11</v>
      </c>
      <c r="B12" s="6" t="s">
        <v>17</v>
      </c>
      <c r="C12" s="7">
        <v>45345.633391203701</v>
      </c>
      <c r="D12" s="8">
        <v>45333</v>
      </c>
      <c r="E12" s="6" t="s">
        <v>18</v>
      </c>
      <c r="F12" s="6" t="s">
        <v>19</v>
      </c>
      <c r="G12" s="6" t="s">
        <v>19</v>
      </c>
      <c r="H12" s="6" t="s">
        <v>38</v>
      </c>
      <c r="I12" s="6" t="s">
        <v>20</v>
      </c>
      <c r="J12" s="6" t="s">
        <v>21</v>
      </c>
      <c r="K12" s="6" t="s">
        <v>22</v>
      </c>
      <c r="L12" s="6">
        <v>35</v>
      </c>
      <c r="M12" s="6">
        <v>35</v>
      </c>
      <c r="N12" s="6">
        <v>3779</v>
      </c>
      <c r="O12" s="6" t="s">
        <v>23</v>
      </c>
      <c r="P12" s="6" t="s">
        <v>24</v>
      </c>
      <c r="Q12" s="3">
        <v>390000</v>
      </c>
      <c r="R12" s="3">
        <f t="shared" si="0"/>
        <v>39000</v>
      </c>
      <c r="S12" s="4">
        <f t="shared" si="1"/>
        <v>429000</v>
      </c>
    </row>
    <row r="13" spans="1:19" ht="27" x14ac:dyDescent="0.3">
      <c r="A13" s="6">
        <v>12</v>
      </c>
      <c r="B13" s="6" t="s">
        <v>17</v>
      </c>
      <c r="C13" s="7">
        <v>45345.633414351854</v>
      </c>
      <c r="D13" s="8">
        <v>45334</v>
      </c>
      <c r="E13" s="6" t="s">
        <v>18</v>
      </c>
      <c r="F13" s="6" t="s">
        <v>19</v>
      </c>
      <c r="G13" s="10" t="s">
        <v>25</v>
      </c>
      <c r="H13" s="6" t="s">
        <v>38</v>
      </c>
      <c r="I13" s="6" t="s">
        <v>20</v>
      </c>
      <c r="J13" s="6" t="s">
        <v>21</v>
      </c>
      <c r="K13" s="6" t="s">
        <v>22</v>
      </c>
      <c r="L13" s="6">
        <v>35</v>
      </c>
      <c r="M13" s="6">
        <v>35</v>
      </c>
      <c r="N13" s="6">
        <v>3779</v>
      </c>
      <c r="O13" s="6" t="s">
        <v>23</v>
      </c>
      <c r="P13" s="6" t="s">
        <v>24</v>
      </c>
      <c r="Q13" s="3">
        <v>1560000</v>
      </c>
      <c r="R13" s="3">
        <f t="shared" si="0"/>
        <v>156000</v>
      </c>
      <c r="S13" s="4">
        <f t="shared" si="1"/>
        <v>1716000</v>
      </c>
    </row>
    <row r="14" spans="1:19" ht="27" x14ac:dyDescent="0.3">
      <c r="A14" s="6">
        <v>13</v>
      </c>
      <c r="B14" s="6" t="s">
        <v>17</v>
      </c>
      <c r="C14" s="7">
        <v>45345.633437500001</v>
      </c>
      <c r="D14" s="8">
        <v>45335</v>
      </c>
      <c r="E14" s="6" t="s">
        <v>18</v>
      </c>
      <c r="F14" s="6" t="s">
        <v>19</v>
      </c>
      <c r="G14" s="10" t="s">
        <v>26</v>
      </c>
      <c r="H14" s="6" t="s">
        <v>38</v>
      </c>
      <c r="I14" s="6" t="s">
        <v>20</v>
      </c>
      <c r="J14" s="6" t="s">
        <v>21</v>
      </c>
      <c r="K14" s="6" t="s">
        <v>22</v>
      </c>
      <c r="L14" s="6">
        <v>35</v>
      </c>
      <c r="M14" s="6">
        <v>35</v>
      </c>
      <c r="N14" s="6">
        <v>3779</v>
      </c>
      <c r="O14" s="6" t="s">
        <v>23</v>
      </c>
      <c r="P14" s="6" t="s">
        <v>24</v>
      </c>
      <c r="Q14" s="3">
        <v>1170000</v>
      </c>
      <c r="R14" s="3">
        <f t="shared" si="0"/>
        <v>117000</v>
      </c>
      <c r="S14" s="4">
        <f t="shared" si="1"/>
        <v>1287000</v>
      </c>
    </row>
    <row r="15" spans="1:19" ht="27" x14ac:dyDescent="0.3">
      <c r="A15" s="6">
        <v>14</v>
      </c>
      <c r="B15" s="6" t="s">
        <v>17</v>
      </c>
      <c r="C15" s="7">
        <v>45287.622187499997</v>
      </c>
      <c r="D15" s="8">
        <v>45336</v>
      </c>
      <c r="E15" s="6" t="s">
        <v>27</v>
      </c>
      <c r="F15" s="6" t="s">
        <v>28</v>
      </c>
      <c r="G15" s="6" t="s">
        <v>29</v>
      </c>
      <c r="H15" s="6" t="s">
        <v>30</v>
      </c>
      <c r="I15" s="9">
        <v>0.29166666666666669</v>
      </c>
      <c r="J15" s="6" t="s">
        <v>31</v>
      </c>
      <c r="K15" s="6" t="s">
        <v>32</v>
      </c>
      <c r="L15" s="6">
        <v>21</v>
      </c>
      <c r="M15" s="6">
        <v>21</v>
      </c>
      <c r="N15" s="6">
        <v>3779</v>
      </c>
      <c r="O15" s="6" t="s">
        <v>23</v>
      </c>
      <c r="P15" s="6" t="s">
        <v>33</v>
      </c>
      <c r="Q15" s="3">
        <v>800000</v>
      </c>
      <c r="R15" s="3">
        <f t="shared" si="0"/>
        <v>80000</v>
      </c>
      <c r="S15" s="4">
        <f t="shared" si="1"/>
        <v>880000</v>
      </c>
    </row>
    <row r="16" spans="1:19" ht="27" x14ac:dyDescent="0.3">
      <c r="A16" s="10">
        <v>15</v>
      </c>
      <c r="B16" s="6" t="s">
        <v>17</v>
      </c>
      <c r="C16" s="7">
        <v>45345.634780092594</v>
      </c>
      <c r="D16" s="8">
        <v>45336</v>
      </c>
      <c r="E16" s="6" t="s">
        <v>18</v>
      </c>
      <c r="F16" s="6" t="s">
        <v>19</v>
      </c>
      <c r="G16" s="10" t="s">
        <v>41</v>
      </c>
      <c r="H16" s="6" t="s">
        <v>38</v>
      </c>
      <c r="I16" s="6" t="s">
        <v>20</v>
      </c>
      <c r="J16" s="6" t="s">
        <v>21</v>
      </c>
      <c r="K16" s="6" t="s">
        <v>22</v>
      </c>
      <c r="L16" s="6">
        <v>35</v>
      </c>
      <c r="M16" s="6">
        <v>35</v>
      </c>
      <c r="N16" s="6">
        <v>4473</v>
      </c>
      <c r="O16" s="6" t="s">
        <v>34</v>
      </c>
      <c r="P16" s="6" t="s">
        <v>24</v>
      </c>
      <c r="Q16" s="3">
        <v>1480000</v>
      </c>
      <c r="R16" s="3">
        <f t="shared" si="0"/>
        <v>148000</v>
      </c>
      <c r="S16" s="4">
        <f t="shared" si="1"/>
        <v>1628000</v>
      </c>
    </row>
    <row r="17" spans="1:19" ht="27" x14ac:dyDescent="0.3">
      <c r="A17" s="10">
        <v>16</v>
      </c>
      <c r="B17" s="6" t="s">
        <v>17</v>
      </c>
      <c r="C17" s="7">
        <v>45345.638032407405</v>
      </c>
      <c r="D17" s="8">
        <v>45337</v>
      </c>
      <c r="E17" s="6" t="s">
        <v>18</v>
      </c>
      <c r="F17" s="6" t="s">
        <v>19</v>
      </c>
      <c r="G17" s="10" t="s">
        <v>40</v>
      </c>
      <c r="H17" s="6" t="s">
        <v>38</v>
      </c>
      <c r="I17" s="6" t="s">
        <v>20</v>
      </c>
      <c r="J17" s="6" t="s">
        <v>21</v>
      </c>
      <c r="K17" s="6" t="s">
        <v>22</v>
      </c>
      <c r="L17" s="6">
        <v>35</v>
      </c>
      <c r="M17" s="6">
        <v>35</v>
      </c>
      <c r="N17" s="6">
        <v>8626</v>
      </c>
      <c r="O17" s="6" t="s">
        <v>35</v>
      </c>
      <c r="P17" s="6" t="s">
        <v>24</v>
      </c>
      <c r="Q17" s="3">
        <v>1130000</v>
      </c>
      <c r="R17" s="3">
        <f t="shared" si="0"/>
        <v>113000</v>
      </c>
      <c r="S17" s="4">
        <f t="shared" si="1"/>
        <v>1243000</v>
      </c>
    </row>
    <row r="18" spans="1:19" ht="27" x14ac:dyDescent="0.3">
      <c r="A18" s="6">
        <v>17</v>
      </c>
      <c r="B18" s="6" t="s">
        <v>17</v>
      </c>
      <c r="C18" s="7">
        <v>45287.636805555558</v>
      </c>
      <c r="D18" s="8">
        <v>45337</v>
      </c>
      <c r="E18" s="6" t="s">
        <v>27</v>
      </c>
      <c r="F18" s="6" t="s">
        <v>28</v>
      </c>
      <c r="G18" s="6" t="s">
        <v>36</v>
      </c>
      <c r="H18" s="6" t="s">
        <v>19</v>
      </c>
      <c r="I18" s="9">
        <v>0.58333333333333337</v>
      </c>
      <c r="J18" s="6" t="s">
        <v>32</v>
      </c>
      <c r="K18" s="6" t="s">
        <v>37</v>
      </c>
      <c r="L18" s="6">
        <v>21</v>
      </c>
      <c r="M18" s="6">
        <v>21</v>
      </c>
      <c r="N18" s="6">
        <v>3779</v>
      </c>
      <c r="O18" s="6" t="s">
        <v>23</v>
      </c>
      <c r="P18" s="6" t="s">
        <v>33</v>
      </c>
      <c r="Q18" s="3">
        <v>800000</v>
      </c>
      <c r="R18" s="3">
        <f t="shared" si="0"/>
        <v>80000</v>
      </c>
      <c r="S18" s="4">
        <f t="shared" si="1"/>
        <v>880000</v>
      </c>
    </row>
    <row r="19" spans="1:19" ht="27" x14ac:dyDescent="0.3">
      <c r="A19" s="6">
        <v>18</v>
      </c>
      <c r="B19" s="6" t="s">
        <v>17</v>
      </c>
      <c r="C19" s="7">
        <v>45345.638379629629</v>
      </c>
      <c r="D19" s="8">
        <v>45338</v>
      </c>
      <c r="E19" s="6" t="s">
        <v>18</v>
      </c>
      <c r="F19" s="6" t="s">
        <v>19</v>
      </c>
      <c r="G19" s="10" t="s">
        <v>39</v>
      </c>
      <c r="H19" s="6" t="s">
        <v>38</v>
      </c>
      <c r="I19" s="6" t="s">
        <v>20</v>
      </c>
      <c r="J19" s="6" t="s">
        <v>21</v>
      </c>
      <c r="K19" s="6" t="s">
        <v>22</v>
      </c>
      <c r="L19" s="6">
        <v>35</v>
      </c>
      <c r="M19" s="6">
        <v>35</v>
      </c>
      <c r="N19" s="6">
        <v>3779</v>
      </c>
      <c r="O19" s="6" t="s">
        <v>23</v>
      </c>
      <c r="P19" s="6" t="s">
        <v>24</v>
      </c>
      <c r="Q19" s="3">
        <v>740000</v>
      </c>
      <c r="R19" s="3">
        <f t="shared" si="0"/>
        <v>74000</v>
      </c>
      <c r="S19" s="4">
        <f t="shared" si="1"/>
        <v>814000</v>
      </c>
    </row>
    <row r="20" spans="1:19" ht="27" x14ac:dyDescent="0.3">
      <c r="A20" s="6">
        <v>19</v>
      </c>
      <c r="B20" s="6" t="s">
        <v>17</v>
      </c>
      <c r="C20" s="7">
        <v>45345.639097222222</v>
      </c>
      <c r="D20" s="8">
        <v>45339</v>
      </c>
      <c r="E20" s="6" t="s">
        <v>18</v>
      </c>
      <c r="F20" s="6" t="s">
        <v>19</v>
      </c>
      <c r="G20" s="6" t="s">
        <v>19</v>
      </c>
      <c r="H20" s="6" t="s">
        <v>38</v>
      </c>
      <c r="I20" s="6" t="s">
        <v>20</v>
      </c>
      <c r="J20" s="6" t="s">
        <v>21</v>
      </c>
      <c r="K20" s="6" t="s">
        <v>22</v>
      </c>
      <c r="L20" s="6">
        <v>35</v>
      </c>
      <c r="M20" s="6">
        <v>35</v>
      </c>
      <c r="N20" s="6">
        <v>3779</v>
      </c>
      <c r="O20" s="6" t="s">
        <v>23</v>
      </c>
      <c r="P20" s="6" t="s">
        <v>24</v>
      </c>
      <c r="Q20" s="3">
        <v>390000</v>
      </c>
      <c r="R20" s="3">
        <f t="shared" si="0"/>
        <v>39000</v>
      </c>
      <c r="S20" s="4">
        <f t="shared" si="1"/>
        <v>429000</v>
      </c>
    </row>
    <row r="21" spans="1:19" ht="27" x14ac:dyDescent="0.3">
      <c r="A21" s="6">
        <v>20</v>
      </c>
      <c r="B21" s="6" t="s">
        <v>17</v>
      </c>
      <c r="C21" s="7">
        <v>45345.639409722222</v>
      </c>
      <c r="D21" s="8">
        <v>45340</v>
      </c>
      <c r="E21" s="6" t="s">
        <v>18</v>
      </c>
      <c r="F21" s="6" t="s">
        <v>19</v>
      </c>
      <c r="G21" s="6" t="s">
        <v>19</v>
      </c>
      <c r="H21" s="6" t="s">
        <v>38</v>
      </c>
      <c r="I21" s="6" t="s">
        <v>20</v>
      </c>
      <c r="J21" s="6" t="s">
        <v>21</v>
      </c>
      <c r="K21" s="6" t="s">
        <v>22</v>
      </c>
      <c r="L21" s="6">
        <v>35</v>
      </c>
      <c r="M21" s="6">
        <v>35</v>
      </c>
      <c r="N21" s="6">
        <v>3779</v>
      </c>
      <c r="O21" s="6" t="s">
        <v>23</v>
      </c>
      <c r="P21" s="6" t="s">
        <v>24</v>
      </c>
      <c r="Q21" s="3">
        <v>390000</v>
      </c>
      <c r="R21" s="3">
        <f t="shared" si="0"/>
        <v>39000</v>
      </c>
      <c r="S21" s="4">
        <f t="shared" si="1"/>
        <v>429000</v>
      </c>
    </row>
    <row r="22" spans="1:19" ht="27" x14ac:dyDescent="0.3">
      <c r="A22" s="6">
        <v>21</v>
      </c>
      <c r="B22" s="6" t="s">
        <v>17</v>
      </c>
      <c r="C22" s="7">
        <v>45345.639456018522</v>
      </c>
      <c r="D22" s="8">
        <v>45341</v>
      </c>
      <c r="E22" s="6" t="s">
        <v>18</v>
      </c>
      <c r="F22" s="6" t="s">
        <v>19</v>
      </c>
      <c r="G22" s="6" t="s">
        <v>19</v>
      </c>
      <c r="H22" s="6" t="s">
        <v>38</v>
      </c>
      <c r="I22" s="6" t="s">
        <v>20</v>
      </c>
      <c r="J22" s="6" t="s">
        <v>21</v>
      </c>
      <c r="K22" s="6" t="s">
        <v>22</v>
      </c>
      <c r="L22" s="6">
        <v>35</v>
      </c>
      <c r="M22" s="6">
        <v>35</v>
      </c>
      <c r="N22" s="6">
        <v>3779</v>
      </c>
      <c r="O22" s="6" t="s">
        <v>23</v>
      </c>
      <c r="P22" s="6" t="s">
        <v>24</v>
      </c>
      <c r="Q22" s="3">
        <v>390000</v>
      </c>
      <c r="R22" s="3">
        <f t="shared" si="0"/>
        <v>39000</v>
      </c>
      <c r="S22" s="4">
        <f t="shared" si="1"/>
        <v>429000</v>
      </c>
    </row>
    <row r="23" spans="1:19" ht="27" x14ac:dyDescent="0.3">
      <c r="A23" s="6">
        <v>22</v>
      </c>
      <c r="B23" s="6" t="s">
        <v>17</v>
      </c>
      <c r="C23" s="7">
        <v>45345.639513888891</v>
      </c>
      <c r="D23" s="8">
        <v>45342</v>
      </c>
      <c r="E23" s="6" t="s">
        <v>18</v>
      </c>
      <c r="F23" s="6" t="s">
        <v>19</v>
      </c>
      <c r="G23" s="6" t="s">
        <v>19</v>
      </c>
      <c r="H23" s="6" t="s">
        <v>38</v>
      </c>
      <c r="I23" s="6" t="s">
        <v>20</v>
      </c>
      <c r="J23" s="6" t="s">
        <v>21</v>
      </c>
      <c r="K23" s="6" t="s">
        <v>22</v>
      </c>
      <c r="L23" s="6">
        <v>35</v>
      </c>
      <c r="M23" s="6">
        <v>35</v>
      </c>
      <c r="N23" s="6">
        <v>3779</v>
      </c>
      <c r="O23" s="6" t="s">
        <v>23</v>
      </c>
      <c r="P23" s="6" t="s">
        <v>24</v>
      </c>
      <c r="Q23" s="3">
        <v>390000</v>
      </c>
      <c r="R23" s="3">
        <f t="shared" si="0"/>
        <v>39000</v>
      </c>
      <c r="S23" s="4">
        <f t="shared" si="1"/>
        <v>429000</v>
      </c>
    </row>
    <row r="24" spans="1:19" ht="27" x14ac:dyDescent="0.3">
      <c r="A24" s="6">
        <v>23</v>
      </c>
      <c r="B24" s="6" t="s">
        <v>17</v>
      </c>
      <c r="C24" s="7">
        <v>45345.643564814818</v>
      </c>
      <c r="D24" s="8">
        <v>45343</v>
      </c>
      <c r="E24" s="6" t="s">
        <v>18</v>
      </c>
      <c r="F24" s="6" t="s">
        <v>19</v>
      </c>
      <c r="G24" s="6" t="s">
        <v>19</v>
      </c>
      <c r="H24" s="6" t="s">
        <v>38</v>
      </c>
      <c r="I24" s="6" t="s">
        <v>20</v>
      </c>
      <c r="J24" s="6" t="s">
        <v>21</v>
      </c>
      <c r="K24" s="6" t="s">
        <v>22</v>
      </c>
      <c r="L24" s="6">
        <v>35</v>
      </c>
      <c r="M24" s="6">
        <v>35</v>
      </c>
      <c r="N24" s="6">
        <v>8626</v>
      </c>
      <c r="O24" s="6" t="s">
        <v>35</v>
      </c>
      <c r="P24" s="6" t="s">
        <v>24</v>
      </c>
      <c r="Q24" s="3">
        <v>390000</v>
      </c>
      <c r="R24" s="3">
        <f t="shared" si="0"/>
        <v>39000</v>
      </c>
      <c r="S24" s="4">
        <f t="shared" si="1"/>
        <v>429000</v>
      </c>
    </row>
    <row r="25" spans="1:19" ht="27" x14ac:dyDescent="0.3">
      <c r="A25" s="6">
        <v>24</v>
      </c>
      <c r="B25" s="6" t="s">
        <v>17</v>
      </c>
      <c r="C25" s="7">
        <v>45345.643599537034</v>
      </c>
      <c r="D25" s="8">
        <v>45344</v>
      </c>
      <c r="E25" s="6" t="s">
        <v>18</v>
      </c>
      <c r="F25" s="6" t="s">
        <v>19</v>
      </c>
      <c r="G25" s="6" t="s">
        <v>19</v>
      </c>
      <c r="H25" s="6" t="s">
        <v>38</v>
      </c>
      <c r="I25" s="6" t="s">
        <v>20</v>
      </c>
      <c r="J25" s="6" t="s">
        <v>21</v>
      </c>
      <c r="K25" s="6" t="s">
        <v>22</v>
      </c>
      <c r="L25" s="6">
        <v>35</v>
      </c>
      <c r="M25" s="6">
        <v>35</v>
      </c>
      <c r="N25" s="6">
        <v>3779</v>
      </c>
      <c r="O25" s="6" t="s">
        <v>23</v>
      </c>
      <c r="P25" s="6" t="s">
        <v>24</v>
      </c>
      <c r="Q25" s="3">
        <v>390000</v>
      </c>
      <c r="R25" s="3">
        <f t="shared" si="0"/>
        <v>39000</v>
      </c>
      <c r="S25" s="4">
        <f t="shared" si="1"/>
        <v>429000</v>
      </c>
    </row>
    <row r="26" spans="1:19" ht="27" x14ac:dyDescent="0.3">
      <c r="A26" s="6">
        <v>25</v>
      </c>
      <c r="B26" s="6" t="s">
        <v>17</v>
      </c>
      <c r="C26" s="7">
        <v>45345.643622685187</v>
      </c>
      <c r="D26" s="8">
        <v>45345</v>
      </c>
      <c r="E26" s="6" t="s">
        <v>18</v>
      </c>
      <c r="F26" s="6" t="s">
        <v>19</v>
      </c>
      <c r="G26" s="6" t="s">
        <v>19</v>
      </c>
      <c r="H26" s="6" t="s">
        <v>38</v>
      </c>
      <c r="I26" s="6" t="s">
        <v>20</v>
      </c>
      <c r="J26" s="6" t="s">
        <v>21</v>
      </c>
      <c r="K26" s="6" t="s">
        <v>22</v>
      </c>
      <c r="L26" s="6">
        <v>35</v>
      </c>
      <c r="M26" s="6">
        <v>35</v>
      </c>
      <c r="N26" s="6">
        <v>3779</v>
      </c>
      <c r="O26" s="6" t="s">
        <v>23</v>
      </c>
      <c r="P26" s="6" t="s">
        <v>24</v>
      </c>
      <c r="Q26" s="3">
        <v>390000</v>
      </c>
      <c r="R26" s="3">
        <f t="shared" si="0"/>
        <v>39000</v>
      </c>
      <c r="S26" s="4">
        <f t="shared" si="1"/>
        <v>429000</v>
      </c>
    </row>
    <row r="27" spans="1:19" ht="27" x14ac:dyDescent="0.3">
      <c r="A27" s="6">
        <v>26</v>
      </c>
      <c r="B27" s="6" t="s">
        <v>17</v>
      </c>
      <c r="C27" s="7">
        <v>45345.644236111111</v>
      </c>
      <c r="D27" s="8">
        <v>45347</v>
      </c>
      <c r="E27" s="6" t="s">
        <v>18</v>
      </c>
      <c r="F27" s="6" t="s">
        <v>19</v>
      </c>
      <c r="G27" s="6" t="s">
        <v>19</v>
      </c>
      <c r="H27" s="6" t="s">
        <v>38</v>
      </c>
      <c r="I27" s="6" t="s">
        <v>20</v>
      </c>
      <c r="J27" s="6" t="s">
        <v>21</v>
      </c>
      <c r="K27" s="6" t="s">
        <v>22</v>
      </c>
      <c r="L27" s="6">
        <v>35</v>
      </c>
      <c r="M27" s="6">
        <v>35</v>
      </c>
      <c r="N27" s="6">
        <v>3779</v>
      </c>
      <c r="O27" s="6" t="s">
        <v>23</v>
      </c>
      <c r="P27" s="6" t="s">
        <v>24</v>
      </c>
      <c r="Q27" s="3">
        <v>390000</v>
      </c>
      <c r="R27" s="3">
        <f t="shared" si="0"/>
        <v>39000</v>
      </c>
      <c r="S27" s="4">
        <f t="shared" si="1"/>
        <v>429000</v>
      </c>
    </row>
    <row r="28" spans="1:19" ht="27" x14ac:dyDescent="0.3">
      <c r="A28" s="6">
        <v>27</v>
      </c>
      <c r="B28" s="6" t="s">
        <v>17</v>
      </c>
      <c r="C28" s="7">
        <v>45345.644259259258</v>
      </c>
      <c r="D28" s="8">
        <v>45348</v>
      </c>
      <c r="E28" s="6" t="s">
        <v>18</v>
      </c>
      <c r="F28" s="6" t="s">
        <v>19</v>
      </c>
      <c r="G28" s="6" t="s">
        <v>19</v>
      </c>
      <c r="H28" s="6" t="s">
        <v>38</v>
      </c>
      <c r="I28" s="6" t="s">
        <v>20</v>
      </c>
      <c r="J28" s="6" t="s">
        <v>21</v>
      </c>
      <c r="K28" s="6" t="s">
        <v>22</v>
      </c>
      <c r="L28" s="6">
        <v>35</v>
      </c>
      <c r="M28" s="6">
        <v>35</v>
      </c>
      <c r="N28" s="6">
        <v>3779</v>
      </c>
      <c r="O28" s="6" t="s">
        <v>23</v>
      </c>
      <c r="P28" s="6" t="s">
        <v>24</v>
      </c>
      <c r="Q28" s="3">
        <v>390000</v>
      </c>
      <c r="R28" s="3">
        <f t="shared" si="0"/>
        <v>39000</v>
      </c>
      <c r="S28" s="4">
        <f t="shared" si="1"/>
        <v>429000</v>
      </c>
    </row>
    <row r="29" spans="1:19" ht="27" x14ac:dyDescent="0.3">
      <c r="A29" s="6">
        <v>28</v>
      </c>
      <c r="B29" s="6" t="s">
        <v>17</v>
      </c>
      <c r="C29" s="7">
        <v>45345.644282407404</v>
      </c>
      <c r="D29" s="8">
        <v>45349</v>
      </c>
      <c r="E29" s="6" t="s">
        <v>18</v>
      </c>
      <c r="F29" s="6" t="s">
        <v>19</v>
      </c>
      <c r="G29" s="6" t="s">
        <v>19</v>
      </c>
      <c r="H29" s="6" t="s">
        <v>38</v>
      </c>
      <c r="I29" s="6" t="s">
        <v>20</v>
      </c>
      <c r="J29" s="6" t="s">
        <v>21</v>
      </c>
      <c r="K29" s="6" t="s">
        <v>22</v>
      </c>
      <c r="L29" s="6">
        <v>35</v>
      </c>
      <c r="M29" s="6">
        <v>35</v>
      </c>
      <c r="N29" s="6">
        <v>3779</v>
      </c>
      <c r="O29" s="6" t="s">
        <v>23</v>
      </c>
      <c r="P29" s="6" t="s">
        <v>24</v>
      </c>
      <c r="Q29" s="3">
        <v>390000</v>
      </c>
      <c r="R29" s="3">
        <f t="shared" si="0"/>
        <v>39000</v>
      </c>
      <c r="S29" s="4">
        <f t="shared" si="1"/>
        <v>429000</v>
      </c>
    </row>
    <row r="30" spans="1:19" ht="27" x14ac:dyDescent="0.3">
      <c r="A30" s="6">
        <v>29</v>
      </c>
      <c r="B30" s="6" t="s">
        <v>17</v>
      </c>
      <c r="C30" s="7">
        <v>45345.644918981481</v>
      </c>
      <c r="D30" s="8">
        <v>45350</v>
      </c>
      <c r="E30" s="6" t="s">
        <v>18</v>
      </c>
      <c r="F30" s="6" t="s">
        <v>19</v>
      </c>
      <c r="G30" s="6" t="s">
        <v>19</v>
      </c>
      <c r="H30" s="6" t="s">
        <v>38</v>
      </c>
      <c r="I30" s="6" t="s">
        <v>20</v>
      </c>
      <c r="J30" s="6" t="s">
        <v>21</v>
      </c>
      <c r="K30" s="6" t="s">
        <v>22</v>
      </c>
      <c r="L30" s="6">
        <v>35</v>
      </c>
      <c r="M30" s="6">
        <v>35</v>
      </c>
      <c r="N30" s="6">
        <v>3779</v>
      </c>
      <c r="O30" s="6" t="s">
        <v>23</v>
      </c>
      <c r="P30" s="6" t="s">
        <v>24</v>
      </c>
      <c r="Q30" s="3">
        <v>390000</v>
      </c>
      <c r="R30" s="3">
        <f t="shared" si="0"/>
        <v>39000</v>
      </c>
      <c r="S30" s="4">
        <f t="shared" si="1"/>
        <v>429000</v>
      </c>
    </row>
    <row r="31" spans="1:19" ht="27" x14ac:dyDescent="0.3">
      <c r="A31" s="6">
        <v>30</v>
      </c>
      <c r="B31" s="6" t="s">
        <v>17</v>
      </c>
      <c r="C31" s="7">
        <v>45351.402569444443</v>
      </c>
      <c r="D31" s="8">
        <v>45351</v>
      </c>
      <c r="E31" s="6" t="s">
        <v>18</v>
      </c>
      <c r="F31" s="6" t="s">
        <v>19</v>
      </c>
      <c r="G31" s="6" t="s">
        <v>19</v>
      </c>
      <c r="H31" s="6" t="s">
        <v>38</v>
      </c>
      <c r="I31" s="6" t="s">
        <v>20</v>
      </c>
      <c r="J31" s="6" t="s">
        <v>21</v>
      </c>
      <c r="K31" s="6" t="s">
        <v>22</v>
      </c>
      <c r="L31" s="6">
        <v>35</v>
      </c>
      <c r="M31" s="6">
        <v>35</v>
      </c>
      <c r="N31" s="6">
        <v>3779</v>
      </c>
      <c r="O31" s="6" t="s">
        <v>23</v>
      </c>
      <c r="P31" s="6" t="s">
        <v>24</v>
      </c>
      <c r="Q31" s="3">
        <v>390000</v>
      </c>
      <c r="R31" s="3">
        <f t="shared" si="0"/>
        <v>39000</v>
      </c>
      <c r="S31" s="4">
        <f t="shared" si="1"/>
        <v>429000</v>
      </c>
    </row>
    <row r="32" spans="1:19" x14ac:dyDescent="0.3">
      <c r="Q32" s="1">
        <f>SUM(Q2:Q31)</f>
        <v>18050000</v>
      </c>
      <c r="R32" s="1">
        <f t="shared" ref="R32:S32" si="2">SUM(R2:R31)</f>
        <v>1805000</v>
      </c>
      <c r="S32" s="5">
        <f t="shared" si="2"/>
        <v>19855000</v>
      </c>
    </row>
  </sheetData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2024-02-29T02:08:47Z</dcterms:created>
  <dcterms:modified xsi:type="dcterms:W3CDTF">2024-02-29T02:08:47Z</dcterms:modified>
</cp:coreProperties>
</file>