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YCOM\Desktop\BUS 정산\06\"/>
    </mc:Choice>
  </mc:AlternateContent>
  <bookViews>
    <workbookView xWindow="0" yWindow="0" windowWidth="28800" windowHeight="12285"/>
  </bookViews>
  <sheets>
    <sheet name="Sheet1" sheetId="2" r:id="rId1"/>
  </sheets>
  <calcPr calcId="162913"/>
</workbook>
</file>

<file path=xl/calcChain.xml><?xml version="1.0" encoding="utf-8"?>
<calcChain xmlns="http://schemas.openxmlformats.org/spreadsheetml/2006/main">
  <c r="R4" i="2" l="1"/>
  <c r="S4" i="2" s="1"/>
  <c r="Q5" i="2"/>
  <c r="R5" i="2" l="1"/>
  <c r="S5" i="2" s="1"/>
</calcChain>
</file>

<file path=xl/sharedStrings.xml><?xml version="1.0" encoding="utf-8"?>
<sst xmlns="http://schemas.openxmlformats.org/spreadsheetml/2006/main" count="55" uniqueCount="45">
  <si>
    <t>No.</t>
  </si>
  <si>
    <t>상태</t>
  </si>
  <si>
    <t>예약접수일</t>
  </si>
  <si>
    <t>운행날짜</t>
  </si>
  <si>
    <t>고객명</t>
  </si>
  <si>
    <t>국적</t>
  </si>
  <si>
    <t>연락처</t>
  </si>
  <si>
    <t>항공편명</t>
  </si>
  <si>
    <t>미팅시간</t>
  </si>
  <si>
    <t>출발지</t>
  </si>
  <si>
    <t>도착지</t>
  </si>
  <si>
    <t>인원</t>
  </si>
  <si>
    <t>짐개수</t>
  </si>
  <si>
    <t>차량번호</t>
  </si>
  <si>
    <t>기사명</t>
  </si>
  <si>
    <t>기사연락처</t>
  </si>
  <si>
    <t>공급가</t>
  </si>
  <si>
    <t>정산완료</t>
  </si>
  <si>
    <t>K웨이브 콘서트</t>
  </si>
  <si>
    <t>다국적</t>
  </si>
  <si>
    <t>버스 14대 (부포)</t>
  </si>
  <si>
    <t>K웨이브</t>
  </si>
  <si>
    <t>14:00 / 14:30</t>
  </si>
  <si>
    <t>회현역 7번출구/ 홍대역 3번출구</t>
  </si>
  <si>
    <t>홍대/명동 도착 종료</t>
  </si>
  <si>
    <t>60.5만원</t>
  </si>
  <si>
    <t>최숭</t>
  </si>
  <si>
    <t>010-3894-4365</t>
  </si>
  <si>
    <t>미정산</t>
  </si>
  <si>
    <t>BOF 콘서트</t>
  </si>
  <si>
    <t>09:00 / 09:30</t>
  </si>
  <si>
    <t>홍대역 8번 / 명동역 3번</t>
  </si>
  <si>
    <t>홍대역 / 명동역</t>
  </si>
  <si>
    <t>HK</t>
  </si>
  <si>
    <t>010-4137-7342</t>
  </si>
  <si>
    <t>X</t>
  </si>
  <si>
    <t>인천공항</t>
  </si>
  <si>
    <t>경기77자 8011</t>
  </si>
  <si>
    <t>최숭 기사</t>
  </si>
  <si>
    <t>2024-06-29 ~ 2024-07-02</t>
    <phoneticPr fontId="20" type="noConversion"/>
  </si>
  <si>
    <t>부가세</t>
    <phoneticPr fontId="20" type="noConversion"/>
  </si>
  <si>
    <t>성종운 장로님</t>
    <phoneticPr fontId="20" type="noConversion"/>
  </si>
  <si>
    <t>버스 3대 (부포)</t>
    <phoneticPr fontId="20" type="noConversion"/>
  </si>
  <si>
    <t>150만원 (부포)
3대 X 150만원</t>
    <phoneticPr fontId="20" type="noConversion"/>
  </si>
  <si>
    <t>합계</t>
    <phoneticPr fontId="2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</si>
</sst>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8"/>
      <color theme="3"/>
      <name val="맑은 고딕"/>
      <family val="2"/>
      <charset val="129"/>
      <scheme val="major"/>
    </font>
    <font>
      <b/>
      <sz val="15"/>
      <color theme="3"/>
      <name val="맑은 고딕"/>
      <family val="2"/>
      <charset val="129"/>
      <scheme val="minor"/>
    </font>
    <font>
      <b/>
      <sz val="13"/>
      <color theme="3"/>
      <name val="맑은 고딕"/>
      <family val="2"/>
      <charset val="129"/>
      <scheme val="minor"/>
    </font>
    <font>
      <b/>
      <sz val="11"/>
      <color theme="3"/>
      <name val="맑은 고딕"/>
      <family val="2"/>
      <charset val="129"/>
      <scheme val="minor"/>
    </font>
    <font>
      <sz val="11"/>
      <color rgb="FF006100"/>
      <name val="맑은 고딕"/>
      <family val="2"/>
      <charset val="129"/>
      <scheme val="minor"/>
    </font>
    <font>
      <sz val="11"/>
      <color rgb="FF9C0006"/>
      <name val="맑은 고딕"/>
      <family val="2"/>
      <charset val="129"/>
      <scheme val="minor"/>
    </font>
    <font>
      <sz val="11"/>
      <color rgb="FF9C6500"/>
      <name val="맑은 고딕"/>
      <family val="2"/>
      <charset val="129"/>
      <scheme val="minor"/>
    </font>
    <font>
      <sz val="11"/>
      <color rgb="FF3F3F76"/>
      <name val="맑은 고딕"/>
      <family val="2"/>
      <charset val="129"/>
      <scheme val="minor"/>
    </font>
    <font>
      <b/>
      <sz val="11"/>
      <color rgb="FF3F3F3F"/>
      <name val="맑은 고딕"/>
      <family val="2"/>
      <charset val="129"/>
      <scheme val="minor"/>
    </font>
    <font>
      <b/>
      <sz val="11"/>
      <color rgb="FFFA7D00"/>
      <name val="맑은 고딕"/>
      <family val="2"/>
      <charset val="129"/>
      <scheme val="minor"/>
    </font>
    <font>
      <sz val="11"/>
      <color rgb="FFFA7D00"/>
      <name val="맑은 고딕"/>
      <family val="2"/>
      <charset val="129"/>
      <scheme val="minor"/>
    </font>
    <font>
      <b/>
      <sz val="11"/>
      <color theme="0"/>
      <name val="맑은 고딕"/>
      <family val="2"/>
      <charset val="129"/>
      <scheme val="minor"/>
    </font>
    <font>
      <sz val="11"/>
      <color rgb="FFFF0000"/>
      <name val="맑은 고딕"/>
      <family val="2"/>
      <charset val="129"/>
      <scheme val="minor"/>
    </font>
    <font>
      <i/>
      <sz val="11"/>
      <color rgb="FF7F7F7F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theme="0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0"/>
      <color theme="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sz val="10"/>
      <color rgb="FFFF0000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7E7E7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9" fillId="33" borderId="10" xfId="0" applyFont="1" applyFill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22" fontId="18" fillId="0" borderId="10" xfId="0" applyNumberFormat="1" applyFont="1" applyBorder="1" applyAlignment="1">
      <alignment horizontal="center" vertical="center" wrapText="1"/>
    </xf>
    <xf numFmtId="14" fontId="18" fillId="0" borderId="10" xfId="0" applyNumberFormat="1" applyFont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20" fontId="18" fillId="0" borderId="10" xfId="0" applyNumberFormat="1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3" fontId="0" fillId="34" borderId="10" xfId="0" applyNumberFormat="1" applyFill="1" applyBorder="1" applyAlignment="1">
      <alignment horizontal="center" vertical="center"/>
    </xf>
    <xf numFmtId="3" fontId="22" fillId="34" borderId="10" xfId="0" applyNumberFormat="1" applyFont="1" applyFill="1" applyBorder="1" applyAlignment="1">
      <alignment horizontal="center" vertical="center"/>
    </xf>
    <xf numFmtId="0" fontId="21" fillId="0" borderId="11" xfId="0" applyFont="1" applyBorder="1" applyAlignment="1">
      <alignment horizontal="center" vertical="center" wrapText="1"/>
    </xf>
    <xf numFmtId="0" fontId="21" fillId="0" borderId="12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center" vertical="center" wrapText="1"/>
    </xf>
  </cellXfs>
  <cellStyles count="42">
    <cellStyle name="20% - 강조색1" xfId="19" builtinId="30" customBuiltin="1"/>
    <cellStyle name="20% - 강조색2" xfId="23" builtinId="34" customBuiltin="1"/>
    <cellStyle name="20% - 강조색3" xfId="27" builtinId="38" customBuiltin="1"/>
    <cellStyle name="20% - 강조색4" xfId="31" builtinId="42" customBuiltin="1"/>
    <cellStyle name="20% - 강조색5" xfId="35" builtinId="46" customBuiltin="1"/>
    <cellStyle name="20% - 강조색6" xfId="39" builtinId="50" customBuiltin="1"/>
    <cellStyle name="40% - 강조색1" xfId="20" builtinId="31" customBuiltin="1"/>
    <cellStyle name="40% - 강조색2" xfId="24" builtinId="35" customBuiltin="1"/>
    <cellStyle name="40% - 강조색3" xfId="28" builtinId="39" customBuiltin="1"/>
    <cellStyle name="40% - 강조색4" xfId="32" builtinId="43" customBuiltin="1"/>
    <cellStyle name="40% - 강조색5" xfId="36" builtinId="47" customBuiltin="1"/>
    <cellStyle name="40% - 강조색6" xfId="40" builtinId="51" customBuiltin="1"/>
    <cellStyle name="60% - 강조색1" xfId="21" builtinId="32" customBuiltin="1"/>
    <cellStyle name="60% - 강조색2" xfId="25" builtinId="36" customBuiltin="1"/>
    <cellStyle name="60% - 강조색3" xfId="29" builtinId="40" customBuiltin="1"/>
    <cellStyle name="60% - 강조색4" xfId="33" builtinId="44" customBuiltin="1"/>
    <cellStyle name="60% - 강조색5" xfId="37" builtinId="48" customBuiltin="1"/>
    <cellStyle name="60% - 강조색6" xfId="41" builtinId="52" customBuiltin="1"/>
    <cellStyle name="강조색1" xfId="18" builtinId="29" customBuiltin="1"/>
    <cellStyle name="강조색2" xfId="22" builtinId="33" customBuiltin="1"/>
    <cellStyle name="강조색3" xfId="26" builtinId="37" customBuiltin="1"/>
    <cellStyle name="강조색4" xfId="30" builtinId="41" customBuiltin="1"/>
    <cellStyle name="강조색5" xfId="34" builtinId="45" customBuiltin="1"/>
    <cellStyle name="강조색6" xfId="38" builtinId="49" customBuiltin="1"/>
    <cellStyle name="경고문" xfId="14" builtinId="11" customBuiltin="1"/>
    <cellStyle name="계산" xfId="11" builtinId="22" customBuiltin="1"/>
    <cellStyle name="나쁨" xfId="7" builtinId="27" customBuiltin="1"/>
    <cellStyle name="메모" xfId="15" builtinId="10" customBuiltin="1"/>
    <cellStyle name="보통" xfId="8" builtinId="28" customBuiltin="1"/>
    <cellStyle name="설명 텍스트" xfId="16" builtinId="53" customBuiltin="1"/>
    <cellStyle name="셀 확인" xfId="13" builtinId="23" customBuiltin="1"/>
    <cellStyle name="연결된 셀" xfId="12" builtinId="24" customBuiltin="1"/>
    <cellStyle name="요약" xfId="17" builtinId="25" customBuiltin="1"/>
    <cellStyle name="입력" xfId="9" builtinId="20" customBuiltin="1"/>
    <cellStyle name="제목" xfId="1" builtinId="15" customBuiltin="1"/>
    <cellStyle name="제목 1" xfId="2" builtinId="16" customBuiltin="1"/>
    <cellStyle name="제목 2" xfId="3" builtinId="17" customBuiltin="1"/>
    <cellStyle name="제목 3" xfId="4" builtinId="18" customBuiltin="1"/>
    <cellStyle name="제목 4" xfId="5" builtinId="19" customBuiltin="1"/>
    <cellStyle name="좋음" xfId="6" builtinId="26" customBuiltin="1"/>
    <cellStyle name="출력" xfId="10" builtinId="21" customBuiltin="1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7"/>
  <sheetViews>
    <sheetView tabSelected="1" workbookViewId="0">
      <selection activeCell="P14" sqref="P14"/>
    </sheetView>
  </sheetViews>
  <sheetFormatPr defaultRowHeight="12.75" x14ac:dyDescent="0.3"/>
  <cols>
    <col min="1" max="1" width="4.125" bestFit="1" customWidth="1"/>
    <col min="2" max="2" width="8" bestFit="1" customWidth="1"/>
    <col min="3" max="3" width="14.75" bestFit="1" customWidth="1"/>
    <col min="4" max="4" width="11.625" bestFit="1" customWidth="1"/>
    <col min="5" max="5" width="13.125" bestFit="1" customWidth="1"/>
    <col min="6" max="6" width="6.375" bestFit="1" customWidth="1"/>
    <col min="7" max="7" width="14" bestFit="1" customWidth="1"/>
    <col min="8" max="8" width="10" bestFit="1" customWidth="1"/>
    <col min="9" max="9" width="11.25" bestFit="1" customWidth="1"/>
    <col min="10" max="10" width="26.875" bestFit="1" customWidth="1"/>
    <col min="11" max="11" width="17.125" bestFit="1" customWidth="1"/>
    <col min="12" max="12" width="4.75" bestFit="1" customWidth="1"/>
    <col min="13" max="13" width="6.375" bestFit="1" customWidth="1"/>
    <col min="14" max="14" width="16.625" customWidth="1"/>
    <col min="15" max="15" width="10.25" customWidth="1"/>
    <col min="16" max="16" width="12.625" bestFit="1" customWidth="1"/>
    <col min="17" max="17" width="14.125" customWidth="1"/>
    <col min="18" max="18" width="11.125" customWidth="1"/>
    <col min="19" max="19" width="11.375" customWidth="1"/>
  </cols>
  <sheetData>
    <row r="1" spans="1:19" ht="41.25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40</v>
      </c>
      <c r="S1" s="1" t="s">
        <v>44</v>
      </c>
    </row>
    <row r="2" spans="1:19" ht="41.25" customHeight="1" x14ac:dyDescent="0.3">
      <c r="A2" s="2">
        <v>1</v>
      </c>
      <c r="B2" s="2" t="s">
        <v>17</v>
      </c>
      <c r="C2" s="3">
        <v>45446.442152777781</v>
      </c>
      <c r="D2" s="4">
        <v>45445</v>
      </c>
      <c r="E2" s="2" t="s">
        <v>18</v>
      </c>
      <c r="F2" s="2" t="s">
        <v>19</v>
      </c>
      <c r="G2" s="2" t="s">
        <v>20</v>
      </c>
      <c r="H2" s="2" t="s">
        <v>21</v>
      </c>
      <c r="I2" s="2" t="s">
        <v>22</v>
      </c>
      <c r="J2" s="2" t="s">
        <v>23</v>
      </c>
      <c r="K2" s="2" t="s">
        <v>24</v>
      </c>
      <c r="L2" s="2">
        <v>42</v>
      </c>
      <c r="M2" s="2">
        <v>0</v>
      </c>
      <c r="N2" s="2" t="s">
        <v>25</v>
      </c>
      <c r="O2" s="2" t="s">
        <v>26</v>
      </c>
      <c r="P2" s="2" t="s">
        <v>27</v>
      </c>
      <c r="Q2" s="10" t="s">
        <v>17</v>
      </c>
      <c r="R2" s="11"/>
      <c r="S2" s="12"/>
    </row>
    <row r="3" spans="1:19" ht="41.25" customHeight="1" x14ac:dyDescent="0.3">
      <c r="A3" s="2">
        <v>2</v>
      </c>
      <c r="B3" s="2" t="s">
        <v>28</v>
      </c>
      <c r="C3" s="3">
        <v>45450.387407407405</v>
      </c>
      <c r="D3" s="4">
        <v>45451</v>
      </c>
      <c r="E3" s="2" t="s">
        <v>29</v>
      </c>
      <c r="F3" s="2" t="s">
        <v>19</v>
      </c>
      <c r="G3" s="2" t="s">
        <v>42</v>
      </c>
      <c r="H3" s="2" t="s">
        <v>29</v>
      </c>
      <c r="I3" s="2" t="s">
        <v>30</v>
      </c>
      <c r="J3" s="2" t="s">
        <v>31</v>
      </c>
      <c r="K3" s="2" t="s">
        <v>32</v>
      </c>
      <c r="L3" s="2">
        <v>42</v>
      </c>
      <c r="M3" s="2">
        <v>0</v>
      </c>
      <c r="N3" s="2" t="s">
        <v>43</v>
      </c>
      <c r="O3" s="2" t="s">
        <v>26</v>
      </c>
      <c r="P3" s="2" t="s">
        <v>27</v>
      </c>
      <c r="Q3" s="5">
        <v>4500000</v>
      </c>
      <c r="R3" s="7">
        <v>0</v>
      </c>
      <c r="S3" s="5">
        <v>4500000</v>
      </c>
    </row>
    <row r="4" spans="1:19" ht="41.25" customHeight="1" x14ac:dyDescent="0.3">
      <c r="A4" s="2">
        <v>3</v>
      </c>
      <c r="B4" s="2" t="s">
        <v>28</v>
      </c>
      <c r="C4" s="3">
        <v>45407.730451388888</v>
      </c>
      <c r="D4" s="2" t="s">
        <v>39</v>
      </c>
      <c r="E4" s="2" t="s">
        <v>41</v>
      </c>
      <c r="F4" s="2" t="s">
        <v>33</v>
      </c>
      <c r="G4" s="2" t="s">
        <v>34</v>
      </c>
      <c r="H4" s="2" t="s">
        <v>35</v>
      </c>
      <c r="I4" s="6">
        <v>0.57291666666666663</v>
      </c>
      <c r="J4" s="2" t="s">
        <v>36</v>
      </c>
      <c r="K4" s="2" t="s">
        <v>36</v>
      </c>
      <c r="L4" s="2" t="s">
        <v>35</v>
      </c>
      <c r="M4" s="2" t="s">
        <v>35</v>
      </c>
      <c r="N4" s="2" t="s">
        <v>37</v>
      </c>
      <c r="O4" s="2" t="s">
        <v>38</v>
      </c>
      <c r="P4" s="2" t="s">
        <v>27</v>
      </c>
      <c r="Q4" s="5">
        <v>2000000</v>
      </c>
      <c r="R4" s="5">
        <f>Q4*10%</f>
        <v>200000</v>
      </c>
      <c r="S4" s="5">
        <f>SUM(Q4:R4)</f>
        <v>2200000</v>
      </c>
    </row>
    <row r="5" spans="1:19" ht="30.75" customHeight="1" x14ac:dyDescent="0.3">
      <c r="Q5" s="8">
        <f>SUM(Q3:Q4)</f>
        <v>6500000</v>
      </c>
      <c r="R5" s="8">
        <f>SUM(R3:R4)</f>
        <v>200000</v>
      </c>
      <c r="S5" s="9">
        <f>SUM(Q5:R5)</f>
        <v>6700000</v>
      </c>
    </row>
    <row r="6" spans="1:19" ht="16.5" x14ac:dyDescent="0.3"/>
    <row r="7" spans="1:19" ht="16.5" x14ac:dyDescent="0.3"/>
  </sheetData>
  <mergeCells count="1">
    <mergeCell ref="Q2:S2"/>
  </mergeCells>
  <phoneticPr fontId="20" type="noConversion"/>
  <pageMargins left="0.75" right="0.75" top="1" bottom="1" header="0.5" footer="0.5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MYCOM</dc:creator>
  <cp:lastModifiedBy>MYCOM</cp:lastModifiedBy>
  <dcterms:created xsi:type="dcterms:W3CDTF">2024-07-01T02:22:32Z</dcterms:created>
  <dcterms:modified xsi:type="dcterms:W3CDTF">2024-07-01T02:43:06Z</dcterms:modified>
</cp:coreProperties>
</file>