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BUS 정산\06\"/>
    </mc:Choice>
  </mc:AlternateContent>
  <bookViews>
    <workbookView xWindow="0" yWindow="0" windowWidth="28800" windowHeight="1228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Q11" i="2" l="1"/>
  <c r="P11" i="2"/>
  <c r="Q45" i="2" l="1"/>
  <c r="P45" i="2"/>
  <c r="O45" i="2"/>
  <c r="P44" i="2"/>
  <c r="Q44" i="2" s="1"/>
  <c r="P43" i="2"/>
  <c r="Q43" i="2" s="1"/>
  <c r="P42" i="2"/>
  <c r="Q42" i="2" s="1"/>
  <c r="P41" i="2"/>
  <c r="Q41" i="2" s="1"/>
  <c r="P40" i="2"/>
  <c r="Q40" i="2" s="1"/>
  <c r="P39" i="2"/>
  <c r="Q39" i="2" s="1"/>
  <c r="P38" i="2"/>
  <c r="Q38" i="2" s="1"/>
  <c r="P37" i="2"/>
  <c r="Q37" i="2" s="1"/>
  <c r="P36" i="2"/>
  <c r="Q36" i="2" s="1"/>
  <c r="P35" i="2"/>
  <c r="Q35" i="2" s="1"/>
  <c r="P34" i="2"/>
  <c r="Q34" i="2" s="1"/>
  <c r="P33" i="2"/>
  <c r="Q33" i="2" s="1"/>
  <c r="P32" i="2"/>
  <c r="Q32" i="2" s="1"/>
  <c r="P31" i="2"/>
  <c r="Q31" i="2" s="1"/>
  <c r="P30" i="2"/>
  <c r="Q30" i="2" s="1"/>
  <c r="P29" i="2"/>
  <c r="Q29" i="2" s="1"/>
  <c r="P28" i="2"/>
  <c r="Q28" i="2" s="1"/>
  <c r="P27" i="2"/>
  <c r="Q27" i="2" s="1"/>
  <c r="P26" i="2"/>
  <c r="Q26" i="2" s="1"/>
  <c r="P25" i="2"/>
  <c r="Q25" i="2" s="1"/>
  <c r="P24" i="2"/>
  <c r="Q24" i="2" s="1"/>
  <c r="P23" i="2"/>
  <c r="Q23" i="2" s="1"/>
  <c r="P22" i="2"/>
  <c r="Q22" i="2" s="1"/>
  <c r="P21" i="2"/>
  <c r="Q21" i="2" s="1"/>
  <c r="P20" i="2"/>
  <c r="Q20" i="2" s="1"/>
  <c r="P19" i="2"/>
  <c r="Q19" i="2" s="1"/>
  <c r="P18" i="2"/>
  <c r="Q18" i="2" s="1"/>
  <c r="P17" i="2"/>
  <c r="Q17" i="2" s="1"/>
  <c r="P16" i="2"/>
  <c r="Q16" i="2" s="1"/>
  <c r="P15" i="2"/>
  <c r="Q15" i="2" s="1"/>
  <c r="P14" i="2"/>
  <c r="Q14" i="2" s="1"/>
  <c r="P13" i="2"/>
  <c r="Q13" i="2" s="1"/>
  <c r="P12" i="2"/>
  <c r="Q12" i="2" s="1"/>
  <c r="P10" i="2"/>
  <c r="Q10" i="2" s="1"/>
  <c r="P9" i="2"/>
  <c r="Q9" i="2" s="1"/>
  <c r="P8" i="2"/>
  <c r="Q8" i="2" s="1"/>
  <c r="P7" i="2"/>
  <c r="Q7" i="2" s="1"/>
  <c r="P6" i="2"/>
  <c r="Q6" i="2" s="1"/>
  <c r="Q5" i="2"/>
  <c r="P5" i="2"/>
  <c r="P4" i="2"/>
  <c r="Q4" i="2" s="1"/>
  <c r="P3" i="2"/>
  <c r="Q3" i="2" s="1"/>
  <c r="P2" i="2"/>
  <c r="Q2" i="2" s="1"/>
</calcChain>
</file>

<file path=xl/sharedStrings.xml><?xml version="1.0" encoding="utf-8"?>
<sst xmlns="http://schemas.openxmlformats.org/spreadsheetml/2006/main" count="411" uniqueCount="248">
  <si>
    <t>No.</t>
  </si>
  <si>
    <t>상태</t>
  </si>
  <si>
    <t>예약접수일</t>
  </si>
  <si>
    <t>운행날짜</t>
  </si>
  <si>
    <t>고객명</t>
  </si>
  <si>
    <t>국적</t>
  </si>
  <si>
    <t>항공편명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</si>
  <si>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</si>
  <si>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</si>
  <si>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</si>
  <si>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</si>
  <si>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</si>
  <si>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</si>
  <si>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</si>
  <si>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</si>
  <si>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미정산</t>
  </si>
  <si>
    <t>TSAI MENG YING</t>
  </si>
  <si>
    <t>TW</t>
  </si>
  <si>
    <t>KE189 (15:30출발)</t>
  </si>
  <si>
    <t>서울 중구 을지로 224 (나인트리 호텔 동대문)</t>
  </si>
  <si>
    <t>인천공항T2</t>
  </si>
  <si>
    <t>5+1유모차</t>
  </si>
  <si>
    <t>146하9535</t>
  </si>
  <si>
    <t>민상식</t>
  </si>
  <si>
    <t>010-2123-9636</t>
  </si>
  <si>
    <t>DR.BIRD</t>
  </si>
  <si>
    <t>TH</t>
  </si>
  <si>
    <t>-</t>
  </si>
  <si>
    <t>KE651 (18:05 출발)</t>
  </si>
  <si>
    <t>비스타 워커힐 서울 (서울 광진구 워커힐로 177 비스타 워커힐 서울)</t>
  </si>
  <si>
    <t>인천공항 T2</t>
  </si>
  <si>
    <t>KR</t>
  </si>
  <si>
    <t>ZE218</t>
  </si>
  <si>
    <t>김포공항</t>
  </si>
  <si>
    <t>줌모텔 (송파구 삼학사로 91)</t>
  </si>
  <si>
    <t>71하5236</t>
  </si>
  <si>
    <t>최관옥</t>
  </si>
  <si>
    <t>010-5239-8664</t>
  </si>
  <si>
    <t>서울 스탠포드호텔</t>
  </si>
  <si>
    <t>101호1823</t>
  </si>
  <si>
    <t>이춘구</t>
  </si>
  <si>
    <t>010-6267-7312</t>
  </si>
  <si>
    <t>CHANG CHIA YU</t>
  </si>
  <si>
    <t>서울 마포구 마포구 월드컵북로4길 73</t>
  </si>
  <si>
    <t>인천공항T1</t>
  </si>
  <si>
    <t>125하1853</t>
  </si>
  <si>
    <t>이재민</t>
  </si>
  <si>
    <t>010-6223-0015</t>
  </si>
  <si>
    <t>K.PIRA</t>
  </si>
  <si>
    <t>KE652 (06:55 도착)</t>
  </si>
  <si>
    <t>인천공항 T2 GATE 5</t>
  </si>
  <si>
    <t>LAI WENLING</t>
  </si>
  <si>
    <t>CI165 (12:05 출발)</t>
  </si>
  <si>
    <t>198허4861</t>
  </si>
  <si>
    <t>박의공</t>
  </si>
  <si>
    <t>010-9377-2390</t>
  </si>
  <si>
    <t>김미희</t>
  </si>
  <si>
    <t>BX8802</t>
  </si>
  <si>
    <t>인천공항 T1</t>
  </si>
  <si>
    <t>3~5</t>
  </si>
  <si>
    <t>201호1803</t>
  </si>
  <si>
    <t>오태민</t>
  </si>
  <si>
    <t>010-2563-6364</t>
  </si>
  <si>
    <t>DL27</t>
  </si>
  <si>
    <t>용인 기흥구 언남동. 경찰대 입구</t>
  </si>
  <si>
    <t>109호1131</t>
  </si>
  <si>
    <t>장재준</t>
  </si>
  <si>
    <t>010-8276-1110</t>
  </si>
  <si>
    <t>K.JIRAPORN</t>
  </si>
  <si>
    <t>172허5812</t>
  </si>
  <si>
    <t>윤재범</t>
  </si>
  <si>
    <t>010-58829982</t>
  </si>
  <si>
    <t>Wang Wei-Ju</t>
  </si>
  <si>
    <t>CI161 (12:35 출발)</t>
  </si>
  <si>
    <t>169하 1402</t>
  </si>
  <si>
    <t>고정래 기사</t>
  </si>
  <si>
    <t>010-2345-6217</t>
  </si>
  <si>
    <t>161호4428</t>
  </si>
  <si>
    <t>고성민</t>
  </si>
  <si>
    <t>010-3378-0010</t>
  </si>
  <si>
    <t>Kate Koh</t>
  </si>
  <si>
    <t>US</t>
  </si>
  <si>
    <t>AC61 (17:30 도착)</t>
  </si>
  <si>
    <t>서울특별시 강남구 삼성로107길 33</t>
  </si>
  <si>
    <t>146하 9540</t>
  </si>
  <si>
    <t>이교훈 기사</t>
  </si>
  <si>
    <t>010-5102-3931</t>
  </si>
  <si>
    <t>Alexander Cho</t>
  </si>
  <si>
    <t>KE094 (17:40 도착)</t>
  </si>
  <si>
    <t>서울특별시 종로구 계동2길 11-2 110-270</t>
  </si>
  <si>
    <t>75하2062</t>
  </si>
  <si>
    <t>김대영</t>
  </si>
  <si>
    <t>010-5679-4203</t>
  </si>
  <si>
    <t>LIN PING HUA</t>
  </si>
  <si>
    <t>KO</t>
  </si>
  <si>
    <t>IT602 (6/17 23:30 도착</t>
  </si>
  <si>
    <t>인천공항</t>
  </si>
  <si>
    <t>써미트호텔 (서울 중구 장충단로 198)</t>
  </si>
  <si>
    <t>146하9540</t>
  </si>
  <si>
    <t>이교훈</t>
  </si>
  <si>
    <t>TANG SHUK WA</t>
  </si>
  <si>
    <t>HK</t>
  </si>
  <si>
    <t>CX410 (14:10도착)</t>
  </si>
  <si>
    <t>밀리오레호텔 명동</t>
  </si>
  <si>
    <t>180하8207</t>
  </si>
  <si>
    <t>문재환</t>
  </si>
  <si>
    <t>010-4838-8880</t>
  </si>
  <si>
    <t>VENINE CABLE</t>
  </si>
  <si>
    <t>TG652 (15:25 도착)</t>
  </si>
  <si>
    <t>인천공항 T1 GATE 12</t>
  </si>
  <si>
    <t>200호7153</t>
  </si>
  <si>
    <t>장준용</t>
  </si>
  <si>
    <t>010-2838-4999</t>
  </si>
  <si>
    <t>101허5052</t>
  </si>
  <si>
    <t>유성철</t>
  </si>
  <si>
    <t>010-9114-5661</t>
  </si>
  <si>
    <t>UO626 (21:35 도착)</t>
  </si>
  <si>
    <t>인터컨티넨탈 알펜시아 평창 리조트 (강원 평창군 대관령면 솔봉로 325)</t>
  </si>
  <si>
    <t>72하5284</t>
  </si>
  <si>
    <t>정이섭</t>
  </si>
  <si>
    <t>010-2271-9929</t>
  </si>
  <si>
    <t>KE723 09:35 출발</t>
  </si>
  <si>
    <t>경기도 의왕시 내손동</t>
  </si>
  <si>
    <t>LINYICHENG</t>
  </si>
  <si>
    <t>Cl165 (12:05 출발)</t>
  </si>
  <si>
    <t>101허5112</t>
  </si>
  <si>
    <t>춘천 원데이 투어</t>
  </si>
  <si>
    <t>177하2098</t>
  </si>
  <si>
    <t>김성덕</t>
  </si>
  <si>
    <t>010-8248-2719</t>
  </si>
  <si>
    <t>데이빗앤룰스 디테라스점(성남 판교)</t>
  </si>
  <si>
    <t>용인 수지구청역 하차</t>
  </si>
  <si>
    <t>101호1816</t>
  </si>
  <si>
    <t>전승학</t>
  </si>
  <si>
    <t>010-3219-7835</t>
  </si>
  <si>
    <t>WEN FU LING</t>
  </si>
  <si>
    <t>IT602 (23:30 도착)</t>
  </si>
  <si>
    <t>서울 마포구 양화로 157 파라다이스텔</t>
  </si>
  <si>
    <t>125호7154</t>
  </si>
  <si>
    <t>김응철</t>
  </si>
  <si>
    <t>010-9561-5661</t>
  </si>
  <si>
    <t>CX411 (15:10출발)</t>
  </si>
  <si>
    <t>5+1</t>
  </si>
  <si>
    <t>24허 8625</t>
  </si>
  <si>
    <t>최도원 기사</t>
  </si>
  <si>
    <t>010-3181-0071</t>
  </si>
  <si>
    <t>高君儀 KAO CHUNYI</t>
  </si>
  <si>
    <t>BR170 (11:00 도착)</t>
  </si>
  <si>
    <t>인천공항 T1 Gate5</t>
  </si>
  <si>
    <t>서울특별시 마포구 양화로 141 (L7 홍대)</t>
  </si>
  <si>
    <t>125하 1170</t>
  </si>
  <si>
    <t>천종환 기사</t>
  </si>
  <si>
    <t>010-9481-7903</t>
  </si>
  <si>
    <t>CHEN KAI LI</t>
  </si>
  <si>
    <t>IT602 (24.06.22 23:3</t>
  </si>
  <si>
    <t>198호3387</t>
  </si>
  <si>
    <t>고대권</t>
  </si>
  <si>
    <t>010-3700-5177</t>
  </si>
  <si>
    <t>TW 667 (11:15출발)</t>
  </si>
  <si>
    <t>ZE208 11:00도착</t>
  </si>
  <si>
    <t>경기도 안양</t>
  </si>
  <si>
    <t>TAI CHEUK MAN</t>
  </si>
  <si>
    <t>TW117</t>
  </si>
  <si>
    <t>70허8218</t>
  </si>
  <si>
    <t>윤춘식</t>
  </si>
  <si>
    <t>010-53911410</t>
  </si>
  <si>
    <t>금천구 도산로 70</t>
  </si>
  <si>
    <t>서울역OR금천구 도산로 70</t>
  </si>
  <si>
    <t>200호 7153</t>
  </si>
  <si>
    <t>장준용 기</t>
  </si>
  <si>
    <t>WEN, FU-LING</t>
  </si>
  <si>
    <t>TR897 (22:50 출발)</t>
  </si>
  <si>
    <t>파라다이스텔 (서울특별시 마포구 양화로 157)</t>
  </si>
  <si>
    <t>KE188 (22:35 도착)</t>
  </si>
  <si>
    <t>175하8249</t>
  </si>
  <si>
    <t>장석남</t>
  </si>
  <si>
    <t>010-3133-9603</t>
  </si>
  <si>
    <t>KE769편</t>
  </si>
  <si>
    <t>화성시 봉담읍 동일하이빌 아파트</t>
  </si>
  <si>
    <t>Porntip Kaewyoo</t>
  </si>
  <si>
    <t>OZ742 (08:50도착)</t>
  </si>
  <si>
    <t>인천공항T1 GATE 12</t>
  </si>
  <si>
    <t>노보텔 스위트 앰배서더 서울 용산</t>
  </si>
  <si>
    <t>125하1625</t>
  </si>
  <si>
    <t>임찬모</t>
  </si>
  <si>
    <t>010-6332-7787</t>
  </si>
  <si>
    <t>BR159 (19:45 출발)</t>
  </si>
  <si>
    <t>176호7594</t>
  </si>
  <si>
    <t>김덕민</t>
  </si>
  <si>
    <t>010-9315-9544</t>
  </si>
  <si>
    <t>HuangPochun</t>
  </si>
  <si>
    <t>IT603 (24.06.28 00:3</t>
  </si>
  <si>
    <t>스타벅스 성수역점 (서울 성동구 성수이로 94)</t>
  </si>
  <si>
    <t>戴婉如 Dai Wan Ru</t>
  </si>
  <si>
    <t>서울특별시 중구 퇴계로 137</t>
  </si>
  <si>
    <t>125하1674</t>
  </si>
  <si>
    <t>공정영</t>
  </si>
  <si>
    <t>010-7126-5320</t>
  </si>
  <si>
    <t>위키 Wiktoria Nowak</t>
  </si>
  <si>
    <t>PL</t>
  </si>
  <si>
    <t>LO97</t>
  </si>
  <si>
    <t>1~2</t>
  </si>
  <si>
    <t>CHEN YISYUAN 陳宜璇</t>
  </si>
  <si>
    <t>BR169 (12:00 출발)</t>
  </si>
  <si>
    <t>라인호텔명동 (서울 중구 명동3길 36)</t>
  </si>
  <si>
    <t>莊淑敏 CHUAN SHUMIN</t>
  </si>
  <si>
    <t>BR156 (12:50 도착)</t>
  </si>
  <si>
    <t>L7 명동 (서울 중구 퇴계로 137)</t>
  </si>
  <si>
    <t>한화에어로스페이스 
(성남시 분당구 판교로 319번길6)</t>
    <phoneticPr fontId="20" type="noConversion"/>
  </si>
  <si>
    <t>머큐어 앰배서더 서울 홍대 
(서울 마포구 양화로 144)</t>
    <phoneticPr fontId="20" type="noConversion"/>
  </si>
  <si>
    <t>머큐어 앰배서더 서울 홍대 
(서울 마포구 양화로 144)</t>
    <phoneticPr fontId="20" type="noConversion"/>
  </si>
  <si>
    <t>조선 팰리스 서울 강남 (서울 강남구 테헤란로 231 센터필드타워 웨스트동)</t>
    <phoneticPr fontId="20" type="noConversion"/>
  </si>
  <si>
    <t>스파렉스 굿모닝시티점 
(서울 중구 장충단로 247 지하3층)</t>
    <phoneticPr fontId="20" type="noConversion"/>
  </si>
  <si>
    <t>경기도 성남시 중원구 산성대로 120
(힐라시스 호텔)</t>
    <phoneticPr fontId="20" type="noConversion"/>
  </si>
  <si>
    <t>하루 호스텔 
(서울 종로구 청계천로 61, 10~12층)</t>
    <phoneticPr fontId="20" type="noConversion"/>
  </si>
  <si>
    <t>서울특별시 용산구 서빙고로 24 
(용산철도고등학교)</t>
    <phoneticPr fontId="20" type="noConversion"/>
  </si>
  <si>
    <t>웨스턴 코업호텔&amp;레지던스
 (서울 중구 을지로 228)</t>
    <phoneticPr fontId="20" type="noConversion"/>
  </si>
  <si>
    <t>서울특별시 중구 퇴계로 293 
(호텔 더 디자이너스 DDP)</t>
    <phoneticPr fontId="20" type="noConversion"/>
  </si>
  <si>
    <t>머큐어 앰배서더 서울 홍대
 (서울 마포구 양화로 144)</t>
    <phoneticPr fontId="20" type="noConversion"/>
  </si>
  <si>
    <t>머큐어 앰배서더 서울 홍대
 (서울 마포구 양화로 144)</t>
    <phoneticPr fontId="20" type="noConversion"/>
  </si>
  <si>
    <t>라이즈오토그래프컬렉션
 (서울 마포구 양화로 130)</t>
    <phoneticPr fontId="20" type="noConversion"/>
  </si>
  <si>
    <t>서울특별시 중구 명동10길 51
 (나인트리 호텔 명동)</t>
    <phoneticPr fontId="20" type="noConversion"/>
  </si>
  <si>
    <t>김성종</t>
    <phoneticPr fontId="20" type="noConversion"/>
  </si>
  <si>
    <t>판교인천 (용인4시간)</t>
    <phoneticPr fontId="20" type="noConversion"/>
  </si>
  <si>
    <t>ZE881 (08:15 출발)</t>
    <phoneticPr fontId="20" type="noConversion"/>
  </si>
  <si>
    <t>마포구 -&gt; 판교</t>
    <phoneticPr fontId="20" type="noConversion"/>
  </si>
  <si>
    <t>부가세</t>
    <phoneticPr fontId="20" type="noConversion"/>
  </si>
  <si>
    <t>합계</t>
    <phoneticPr fontId="20" type="noConversion"/>
  </si>
  <si>
    <t xml:space="preserve">KE766편 </t>
    <phoneticPr fontId="20" type="noConversion"/>
  </si>
  <si>
    <t>인천공항 T2</t>
    <phoneticPr fontId="20" type="noConversion"/>
  </si>
  <si>
    <t>화성시 봉담읍 동일하이빌 아파트</t>
    <phoneticPr fontId="20" type="noConversion"/>
  </si>
  <si>
    <t>인천공항 T2</t>
    <phoneticPr fontId="20" type="noConversion"/>
  </si>
  <si>
    <t>김시완</t>
    <phoneticPr fontId="20" type="noConversion"/>
  </si>
  <si>
    <t>금천구 (강남픽업)</t>
    <phoneticPr fontId="20" type="noConversion"/>
  </si>
  <si>
    <t>簡源宏 CHIEN YUANHUNG</t>
    <phoneticPr fontId="20" type="noConversion"/>
  </si>
  <si>
    <t>정광일</t>
    <phoneticPr fontId="20" type="noConversion"/>
  </si>
  <si>
    <t>이진</t>
    <phoneticPr fontId="20" type="noConversion"/>
  </si>
  <si>
    <t>Vincy</t>
    <phoneticPr fontId="20" type="noConversion"/>
  </si>
  <si>
    <t>조미선</t>
    <phoneticPr fontId="20" type="noConversion"/>
  </si>
  <si>
    <t>이선우</t>
    <phoneticPr fontId="20" type="noConversion"/>
  </si>
  <si>
    <t>주신철</t>
    <phoneticPr fontId="20" type="noConversion"/>
  </si>
  <si>
    <t>이봉렬</t>
    <phoneticPr fontId="20" type="noConversion"/>
  </si>
  <si>
    <t>CHEN HUNG RU</t>
    <phoneticPr fontId="20" type="noConversion"/>
  </si>
  <si>
    <t>김성종</t>
    <phoneticPr fontId="20" type="noConversion"/>
  </si>
  <si>
    <t>2024-06-14 ~ 2024-06-15</t>
    <phoneticPr fontId="20" type="noConversion"/>
  </si>
  <si>
    <t>방배초등학교</t>
  </si>
  <si>
    <t>서울인천 6시간</t>
    <phoneticPr fontId="20" type="noConversion"/>
  </si>
  <si>
    <t>미정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</si>
</sst>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3" fontId="0" fillId="34" borderId="11" xfId="0" applyNumberFormat="1" applyFill="1" applyBorder="1" applyAlignment="1">
      <alignment horizontal="center" vertical="center"/>
    </xf>
    <xf numFmtId="3" fontId="21" fillId="34" borderId="11" xfId="0" applyNumberFormat="1" applyFont="1" applyFill="1" applyBorder="1" applyAlignment="1">
      <alignment horizontal="center" vertical="center"/>
    </xf>
    <xf numFmtId="22" fontId="18" fillId="0" borderId="10" xfId="0" applyNumberFormat="1" applyFont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="85" zoomScaleNormal="85" workbookViewId="0">
      <selection activeCell="G10" sqref="G10"/>
    </sheetView>
  </sheetViews>
  <sheetFormatPr defaultRowHeight="28.5" customHeight="1" x14ac:dyDescent="0.3"/>
  <cols>
    <col min="1" max="1" width="4.125" bestFit="1" customWidth="1"/>
    <col min="2" max="2" width="6.375" bestFit="1" customWidth="1"/>
    <col min="3" max="3" width="14.75" bestFit="1" customWidth="1"/>
    <col min="4" max="4" width="11.625" bestFit="1" customWidth="1"/>
    <col min="5" max="5" width="22.625" bestFit="1" customWidth="1"/>
    <col min="6" max="6" width="8" bestFit="1" customWidth="1"/>
    <col min="7" max="7" width="22" customWidth="1"/>
    <col min="8" max="9" width="36" bestFit="1" customWidth="1"/>
    <col min="10" max="10" width="4.75" bestFit="1" customWidth="1"/>
    <col min="11" max="11" width="9.25" bestFit="1" customWidth="1"/>
    <col min="12" max="12" width="9.875" bestFit="1" customWidth="1"/>
    <col min="13" max="13" width="10.25" bestFit="1" customWidth="1"/>
    <col min="14" max="14" width="12.625" bestFit="1" customWidth="1"/>
    <col min="15" max="15" width="12.125" customWidth="1"/>
    <col min="16" max="16" width="12.25" customWidth="1"/>
    <col min="17" max="17" width="13" customWidth="1"/>
  </cols>
  <sheetData>
    <row r="1" spans="1:17" ht="28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226</v>
      </c>
      <c r="Q1" s="1" t="s">
        <v>227</v>
      </c>
    </row>
    <row r="2" spans="1:17" ht="28.5" customHeight="1" x14ac:dyDescent="0.3">
      <c r="A2" s="3">
        <v>1</v>
      </c>
      <c r="B2" s="3" t="s">
        <v>15</v>
      </c>
      <c r="C2" s="7">
        <v>45428.411423611113</v>
      </c>
      <c r="D2" s="2">
        <v>45444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>
        <v>5</v>
      </c>
      <c r="K2" s="3" t="s">
        <v>21</v>
      </c>
      <c r="L2" s="3" t="s">
        <v>22</v>
      </c>
      <c r="M2" s="3" t="s">
        <v>23</v>
      </c>
      <c r="N2" s="3" t="s">
        <v>24</v>
      </c>
      <c r="O2" s="4">
        <v>80000</v>
      </c>
      <c r="P2" s="4">
        <f>O2*10%</f>
        <v>8000</v>
      </c>
      <c r="Q2" s="4">
        <f>SUM(O2:P2)</f>
        <v>88000</v>
      </c>
    </row>
    <row r="3" spans="1:17" ht="28.5" customHeight="1" x14ac:dyDescent="0.3">
      <c r="A3" s="3">
        <v>2</v>
      </c>
      <c r="B3" s="3" t="s">
        <v>15</v>
      </c>
      <c r="C3" s="7">
        <v>45436.392268518517</v>
      </c>
      <c r="D3" s="2">
        <v>45446</v>
      </c>
      <c r="E3" s="3" t="s">
        <v>25</v>
      </c>
      <c r="F3" s="3" t="s">
        <v>26</v>
      </c>
      <c r="G3" s="3" t="s">
        <v>28</v>
      </c>
      <c r="H3" s="3" t="s">
        <v>29</v>
      </c>
      <c r="I3" s="3" t="s">
        <v>30</v>
      </c>
      <c r="J3" s="3">
        <v>2</v>
      </c>
      <c r="K3" s="3">
        <v>4</v>
      </c>
      <c r="L3" s="3" t="s">
        <v>22</v>
      </c>
      <c r="M3" s="3" t="s">
        <v>23</v>
      </c>
      <c r="N3" s="3" t="s">
        <v>24</v>
      </c>
      <c r="O3" s="4">
        <v>80000</v>
      </c>
      <c r="P3" s="4">
        <f t="shared" ref="P3:P44" si="0">O3*10%</f>
        <v>8000</v>
      </c>
      <c r="Q3" s="4">
        <f t="shared" ref="Q3:Q43" si="1">SUM(O3:P3)</f>
        <v>88000</v>
      </c>
    </row>
    <row r="4" spans="1:17" ht="28.5" customHeight="1" x14ac:dyDescent="0.3">
      <c r="A4" s="3">
        <v>3</v>
      </c>
      <c r="B4" s="3" t="s">
        <v>15</v>
      </c>
      <c r="C4" s="7">
        <v>45448.706875000003</v>
      </c>
      <c r="D4" s="2">
        <v>45450</v>
      </c>
      <c r="E4" s="3" t="s">
        <v>240</v>
      </c>
      <c r="F4" s="3" t="s">
        <v>31</v>
      </c>
      <c r="G4" s="3" t="s">
        <v>32</v>
      </c>
      <c r="H4" s="3" t="s">
        <v>33</v>
      </c>
      <c r="I4" s="3" t="s">
        <v>34</v>
      </c>
      <c r="J4" s="3">
        <v>2</v>
      </c>
      <c r="K4" s="3">
        <v>2</v>
      </c>
      <c r="L4" s="3" t="s">
        <v>35</v>
      </c>
      <c r="M4" s="3" t="s">
        <v>36</v>
      </c>
      <c r="N4" s="3" t="s">
        <v>37</v>
      </c>
      <c r="O4" s="4">
        <v>60000</v>
      </c>
      <c r="P4" s="4">
        <f t="shared" si="0"/>
        <v>6000</v>
      </c>
      <c r="Q4" s="4">
        <f t="shared" si="1"/>
        <v>66000</v>
      </c>
    </row>
    <row r="5" spans="1:17" ht="28.5" customHeight="1" x14ac:dyDescent="0.3">
      <c r="A5" s="3">
        <v>4</v>
      </c>
      <c r="B5" s="3" t="s">
        <v>15</v>
      </c>
      <c r="C5" s="7">
        <v>45448.708634259259</v>
      </c>
      <c r="D5" s="2">
        <v>45451</v>
      </c>
      <c r="E5" s="3" t="s">
        <v>239</v>
      </c>
      <c r="F5" s="3" t="s">
        <v>31</v>
      </c>
      <c r="G5" s="3" t="s">
        <v>225</v>
      </c>
      <c r="H5" s="3" t="s">
        <v>38</v>
      </c>
      <c r="I5" s="3" t="s">
        <v>208</v>
      </c>
      <c r="J5" s="3">
        <v>6</v>
      </c>
      <c r="K5" s="3" t="s">
        <v>27</v>
      </c>
      <c r="L5" s="3" t="s">
        <v>39</v>
      </c>
      <c r="M5" s="3" t="s">
        <v>40</v>
      </c>
      <c r="N5" s="3" t="s">
        <v>41</v>
      </c>
      <c r="O5" s="4">
        <v>140000</v>
      </c>
      <c r="P5" s="4">
        <f t="shared" si="0"/>
        <v>14000</v>
      </c>
      <c r="Q5" s="4">
        <f t="shared" si="1"/>
        <v>154000</v>
      </c>
    </row>
    <row r="6" spans="1:17" ht="28.5" customHeight="1" x14ac:dyDescent="0.3">
      <c r="A6" s="3">
        <v>5</v>
      </c>
      <c r="B6" s="3" t="s">
        <v>15</v>
      </c>
      <c r="C6" s="7">
        <v>45432.581724537034</v>
      </c>
      <c r="D6" s="2">
        <v>45453</v>
      </c>
      <c r="E6" s="3" t="s">
        <v>42</v>
      </c>
      <c r="F6" s="3" t="s">
        <v>17</v>
      </c>
      <c r="G6" s="3" t="s">
        <v>224</v>
      </c>
      <c r="H6" s="3" t="s">
        <v>43</v>
      </c>
      <c r="I6" s="3" t="s">
        <v>44</v>
      </c>
      <c r="J6" s="3">
        <v>6</v>
      </c>
      <c r="K6" s="3">
        <v>6</v>
      </c>
      <c r="L6" s="3" t="s">
        <v>45</v>
      </c>
      <c r="M6" s="3" t="s">
        <v>46</v>
      </c>
      <c r="N6" s="3" t="s">
        <v>47</v>
      </c>
      <c r="O6" s="4">
        <v>80000</v>
      </c>
      <c r="P6" s="4">
        <f t="shared" si="0"/>
        <v>8000</v>
      </c>
      <c r="Q6" s="4">
        <f t="shared" si="1"/>
        <v>88000</v>
      </c>
    </row>
    <row r="7" spans="1:17" ht="28.5" customHeight="1" x14ac:dyDescent="0.3">
      <c r="A7" s="3">
        <v>6</v>
      </c>
      <c r="B7" s="3" t="s">
        <v>15</v>
      </c>
      <c r="C7" s="7">
        <v>45443.473020833335</v>
      </c>
      <c r="D7" s="2">
        <v>45453</v>
      </c>
      <c r="E7" s="3" t="s">
        <v>48</v>
      </c>
      <c r="F7" s="3" t="s">
        <v>26</v>
      </c>
      <c r="G7" s="3" t="s">
        <v>49</v>
      </c>
      <c r="H7" s="3" t="s">
        <v>50</v>
      </c>
      <c r="I7" s="3" t="s">
        <v>209</v>
      </c>
      <c r="J7" s="3">
        <v>3</v>
      </c>
      <c r="K7" s="3">
        <v>5</v>
      </c>
      <c r="L7" s="3" t="s">
        <v>45</v>
      </c>
      <c r="M7" s="3" t="s">
        <v>46</v>
      </c>
      <c r="N7" s="3" t="s">
        <v>47</v>
      </c>
      <c r="O7" s="4">
        <v>80000</v>
      </c>
      <c r="P7" s="4">
        <f t="shared" si="0"/>
        <v>8000</v>
      </c>
      <c r="Q7" s="4">
        <f t="shared" si="1"/>
        <v>88000</v>
      </c>
    </row>
    <row r="8" spans="1:17" ht="28.5" customHeight="1" x14ac:dyDescent="0.3">
      <c r="A8" s="3">
        <v>7</v>
      </c>
      <c r="B8" s="3" t="s">
        <v>15</v>
      </c>
      <c r="C8" s="7">
        <v>45448.544085648151</v>
      </c>
      <c r="D8" s="2">
        <v>45454</v>
      </c>
      <c r="E8" s="3" t="s">
        <v>51</v>
      </c>
      <c r="F8" s="3" t="s">
        <v>17</v>
      </c>
      <c r="G8" s="3" t="s">
        <v>52</v>
      </c>
      <c r="H8" s="3" t="s">
        <v>221</v>
      </c>
      <c r="I8" s="3" t="s">
        <v>30</v>
      </c>
      <c r="J8" s="3">
        <v>4</v>
      </c>
      <c r="K8" s="3">
        <v>6</v>
      </c>
      <c r="L8" s="3" t="s">
        <v>53</v>
      </c>
      <c r="M8" s="3" t="s">
        <v>54</v>
      </c>
      <c r="N8" s="3" t="s">
        <v>55</v>
      </c>
      <c r="O8" s="4">
        <v>80000</v>
      </c>
      <c r="P8" s="4">
        <f t="shared" si="0"/>
        <v>8000</v>
      </c>
      <c r="Q8" s="4">
        <f t="shared" si="1"/>
        <v>88000</v>
      </c>
    </row>
    <row r="9" spans="1:17" ht="28.5" customHeight="1" x14ac:dyDescent="0.3">
      <c r="A9" s="3">
        <v>8</v>
      </c>
      <c r="B9" s="3" t="s">
        <v>15</v>
      </c>
      <c r="C9" s="7">
        <v>45453.722326388888</v>
      </c>
      <c r="D9" s="2">
        <v>45456</v>
      </c>
      <c r="E9" s="3" t="s">
        <v>56</v>
      </c>
      <c r="F9" s="3" t="s">
        <v>31</v>
      </c>
      <c r="G9" s="3" t="s">
        <v>57</v>
      </c>
      <c r="H9" s="3" t="s">
        <v>33</v>
      </c>
      <c r="I9" s="3" t="s">
        <v>58</v>
      </c>
      <c r="J9" s="3">
        <v>3</v>
      </c>
      <c r="K9" s="3" t="s">
        <v>59</v>
      </c>
      <c r="L9" s="3" t="s">
        <v>60</v>
      </c>
      <c r="M9" s="3" t="s">
        <v>61</v>
      </c>
      <c r="N9" s="3" t="s">
        <v>62</v>
      </c>
      <c r="O9" s="4">
        <v>80000</v>
      </c>
      <c r="P9" s="4">
        <f t="shared" si="0"/>
        <v>8000</v>
      </c>
      <c r="Q9" s="4">
        <f t="shared" si="1"/>
        <v>88000</v>
      </c>
    </row>
    <row r="10" spans="1:17" ht="28.5" customHeight="1" x14ac:dyDescent="0.3">
      <c r="A10" s="3">
        <v>9</v>
      </c>
      <c r="B10" s="3" t="s">
        <v>15</v>
      </c>
      <c r="C10" s="7">
        <v>45456.385023148148</v>
      </c>
      <c r="D10" s="2">
        <v>45457</v>
      </c>
      <c r="E10" s="3" t="s">
        <v>238</v>
      </c>
      <c r="F10" s="3" t="s">
        <v>31</v>
      </c>
      <c r="G10" s="3" t="s">
        <v>63</v>
      </c>
      <c r="H10" s="3" t="s">
        <v>30</v>
      </c>
      <c r="I10" s="3" t="s">
        <v>64</v>
      </c>
      <c r="J10" s="3">
        <v>3</v>
      </c>
      <c r="K10" s="3">
        <v>4</v>
      </c>
      <c r="L10" s="3" t="s">
        <v>65</v>
      </c>
      <c r="M10" s="3" t="s">
        <v>66</v>
      </c>
      <c r="N10" s="3" t="s">
        <v>67</v>
      </c>
      <c r="O10" s="4">
        <v>100000</v>
      </c>
      <c r="P10" s="4">
        <f t="shared" si="0"/>
        <v>10000</v>
      </c>
      <c r="Q10" s="4">
        <f t="shared" si="1"/>
        <v>110000</v>
      </c>
    </row>
    <row r="11" spans="1:17" ht="27" x14ac:dyDescent="0.3">
      <c r="A11" s="3">
        <v>10</v>
      </c>
      <c r="B11" s="3" t="s">
        <v>15</v>
      </c>
      <c r="C11" s="7">
        <v>45475.550671296296</v>
      </c>
      <c r="D11" s="3" t="s">
        <v>244</v>
      </c>
      <c r="E11" s="3" t="s">
        <v>245</v>
      </c>
      <c r="F11" s="3" t="s">
        <v>31</v>
      </c>
      <c r="G11" s="3" t="s">
        <v>246</v>
      </c>
      <c r="H11" s="3" t="s">
        <v>245</v>
      </c>
      <c r="I11" s="3" t="s">
        <v>245</v>
      </c>
      <c r="J11" s="3">
        <v>9</v>
      </c>
      <c r="K11" s="3">
        <v>0</v>
      </c>
      <c r="L11" s="3" t="s">
        <v>247</v>
      </c>
      <c r="M11" s="3" t="s">
        <v>247</v>
      </c>
      <c r="N11" s="3" t="s">
        <v>247</v>
      </c>
      <c r="O11" s="4">
        <v>400000</v>
      </c>
      <c r="P11" s="4">
        <f t="shared" si="0"/>
        <v>40000</v>
      </c>
      <c r="Q11" s="4">
        <f t="shared" si="1"/>
        <v>440000</v>
      </c>
    </row>
    <row r="12" spans="1:17" ht="28.5" customHeight="1" x14ac:dyDescent="0.3">
      <c r="A12" s="3">
        <v>11</v>
      </c>
      <c r="B12" s="3" t="s">
        <v>15</v>
      </c>
      <c r="C12" s="7">
        <v>45443.483252314814</v>
      </c>
      <c r="D12" s="2">
        <v>45458</v>
      </c>
      <c r="E12" s="3" t="s">
        <v>68</v>
      </c>
      <c r="F12" s="3" t="s">
        <v>26</v>
      </c>
      <c r="G12" s="3" t="s">
        <v>49</v>
      </c>
      <c r="H12" s="3" t="s">
        <v>50</v>
      </c>
      <c r="I12" s="3" t="s">
        <v>210</v>
      </c>
      <c r="J12" s="3">
        <v>3</v>
      </c>
      <c r="K12" s="3">
        <v>5</v>
      </c>
      <c r="L12" s="3" t="s">
        <v>69</v>
      </c>
      <c r="M12" s="3" t="s">
        <v>70</v>
      </c>
      <c r="N12" s="3" t="s">
        <v>71</v>
      </c>
      <c r="O12" s="4">
        <v>80000</v>
      </c>
      <c r="P12" s="4">
        <f t="shared" si="0"/>
        <v>8000</v>
      </c>
      <c r="Q12" s="4">
        <f t="shared" si="1"/>
        <v>88000</v>
      </c>
    </row>
    <row r="13" spans="1:17" ht="28.5" customHeight="1" x14ac:dyDescent="0.3">
      <c r="A13" s="3">
        <v>11</v>
      </c>
      <c r="B13" s="3" t="s">
        <v>15</v>
      </c>
      <c r="C13" s="7">
        <v>45439.575833333336</v>
      </c>
      <c r="D13" s="2">
        <v>45459</v>
      </c>
      <c r="E13" s="3" t="s">
        <v>72</v>
      </c>
      <c r="F13" s="3" t="s">
        <v>17</v>
      </c>
      <c r="G13" s="3" t="s">
        <v>73</v>
      </c>
      <c r="H13" s="3" t="s">
        <v>220</v>
      </c>
      <c r="I13" s="3" t="s">
        <v>30</v>
      </c>
      <c r="J13" s="3">
        <v>6</v>
      </c>
      <c r="K13" s="3">
        <v>6</v>
      </c>
      <c r="L13" s="3" t="s">
        <v>74</v>
      </c>
      <c r="M13" s="3" t="s">
        <v>75</v>
      </c>
      <c r="N13" s="3" t="s">
        <v>76</v>
      </c>
      <c r="O13" s="4">
        <v>80000</v>
      </c>
      <c r="P13" s="4">
        <f t="shared" si="0"/>
        <v>8000</v>
      </c>
      <c r="Q13" s="4">
        <f t="shared" si="1"/>
        <v>88000</v>
      </c>
    </row>
    <row r="14" spans="1:17" ht="28.5" customHeight="1" x14ac:dyDescent="0.3">
      <c r="A14" s="3">
        <v>12</v>
      </c>
      <c r="B14" s="3" t="s">
        <v>15</v>
      </c>
      <c r="C14" s="7">
        <v>45443.475416666668</v>
      </c>
      <c r="D14" s="2">
        <v>45459</v>
      </c>
      <c r="E14" s="3" t="s">
        <v>48</v>
      </c>
      <c r="F14" s="3" t="s">
        <v>26</v>
      </c>
      <c r="G14" s="3" t="s">
        <v>28</v>
      </c>
      <c r="H14" s="3" t="s">
        <v>219</v>
      </c>
      <c r="I14" s="3" t="s">
        <v>30</v>
      </c>
      <c r="J14" s="3">
        <v>2</v>
      </c>
      <c r="K14" s="3">
        <v>5</v>
      </c>
      <c r="L14" s="3" t="s">
        <v>77</v>
      </c>
      <c r="M14" s="3" t="s">
        <v>78</v>
      </c>
      <c r="N14" s="3" t="s">
        <v>79</v>
      </c>
      <c r="O14" s="4">
        <v>80000</v>
      </c>
      <c r="P14" s="4">
        <f t="shared" si="0"/>
        <v>8000</v>
      </c>
      <c r="Q14" s="4">
        <f t="shared" si="1"/>
        <v>88000</v>
      </c>
    </row>
    <row r="15" spans="1:17" ht="28.5" customHeight="1" x14ac:dyDescent="0.3">
      <c r="A15" s="3">
        <v>13</v>
      </c>
      <c r="B15" s="3" t="s">
        <v>15</v>
      </c>
      <c r="C15" s="7">
        <v>45454.406921296293</v>
      </c>
      <c r="D15" s="2">
        <v>45459</v>
      </c>
      <c r="E15" s="3" t="s">
        <v>80</v>
      </c>
      <c r="F15" s="3" t="s">
        <v>81</v>
      </c>
      <c r="G15" s="3" t="s">
        <v>82</v>
      </c>
      <c r="H15" s="3" t="s">
        <v>44</v>
      </c>
      <c r="I15" s="3" t="s">
        <v>83</v>
      </c>
      <c r="J15" s="3">
        <v>5</v>
      </c>
      <c r="K15" s="3">
        <v>5</v>
      </c>
      <c r="L15" s="3" t="s">
        <v>84</v>
      </c>
      <c r="M15" s="3" t="s">
        <v>85</v>
      </c>
      <c r="N15" s="3" t="s">
        <v>86</v>
      </c>
      <c r="O15" s="4">
        <v>80000</v>
      </c>
      <c r="P15" s="4">
        <f t="shared" si="0"/>
        <v>8000</v>
      </c>
      <c r="Q15" s="4">
        <f t="shared" si="1"/>
        <v>88000</v>
      </c>
    </row>
    <row r="16" spans="1:17" ht="28.5" customHeight="1" x14ac:dyDescent="0.3">
      <c r="A16" s="3">
        <v>14</v>
      </c>
      <c r="B16" s="3" t="s">
        <v>15</v>
      </c>
      <c r="C16" s="7">
        <v>45453.405231481483</v>
      </c>
      <c r="D16" s="2">
        <v>45459</v>
      </c>
      <c r="E16" s="3" t="s">
        <v>87</v>
      </c>
      <c r="F16" s="3" t="s">
        <v>81</v>
      </c>
      <c r="G16" s="3" t="s">
        <v>88</v>
      </c>
      <c r="H16" s="3" t="s">
        <v>20</v>
      </c>
      <c r="I16" s="3" t="s">
        <v>89</v>
      </c>
      <c r="J16" s="3">
        <v>4</v>
      </c>
      <c r="K16" s="3">
        <v>6</v>
      </c>
      <c r="L16" s="3" t="s">
        <v>90</v>
      </c>
      <c r="M16" s="3" t="s">
        <v>91</v>
      </c>
      <c r="N16" s="3" t="s">
        <v>92</v>
      </c>
      <c r="O16" s="4">
        <v>80000</v>
      </c>
      <c r="P16" s="4">
        <f t="shared" si="0"/>
        <v>8000</v>
      </c>
      <c r="Q16" s="4">
        <f t="shared" si="1"/>
        <v>88000</v>
      </c>
    </row>
    <row r="17" spans="1:17" ht="28.5" customHeight="1" x14ac:dyDescent="0.3">
      <c r="A17" s="3">
        <v>15</v>
      </c>
      <c r="B17" s="3" t="s">
        <v>15</v>
      </c>
      <c r="C17" s="7">
        <v>45446.475659722222</v>
      </c>
      <c r="D17" s="2">
        <v>45461</v>
      </c>
      <c r="E17" s="3" t="s">
        <v>93</v>
      </c>
      <c r="F17" s="3" t="s">
        <v>94</v>
      </c>
      <c r="G17" s="3" t="s">
        <v>95</v>
      </c>
      <c r="H17" s="3" t="s">
        <v>96</v>
      </c>
      <c r="I17" s="3" t="s">
        <v>97</v>
      </c>
      <c r="J17" s="3">
        <v>6</v>
      </c>
      <c r="K17" s="3">
        <v>6</v>
      </c>
      <c r="L17" s="3" t="s">
        <v>98</v>
      </c>
      <c r="M17" s="3" t="s">
        <v>99</v>
      </c>
      <c r="N17" s="3" t="s">
        <v>86</v>
      </c>
      <c r="O17" s="4">
        <v>80000</v>
      </c>
      <c r="P17" s="4">
        <f t="shared" si="0"/>
        <v>8000</v>
      </c>
      <c r="Q17" s="4">
        <f t="shared" si="1"/>
        <v>88000</v>
      </c>
    </row>
    <row r="18" spans="1:17" ht="28.5" customHeight="1" x14ac:dyDescent="0.3">
      <c r="A18" s="3">
        <v>16</v>
      </c>
      <c r="B18" s="3" t="s">
        <v>15</v>
      </c>
      <c r="C18" s="7">
        <v>45443.491620370369</v>
      </c>
      <c r="D18" s="2">
        <v>45461</v>
      </c>
      <c r="E18" s="3" t="s">
        <v>100</v>
      </c>
      <c r="F18" s="3" t="s">
        <v>101</v>
      </c>
      <c r="G18" s="3" t="s">
        <v>102</v>
      </c>
      <c r="H18" s="3" t="s">
        <v>58</v>
      </c>
      <c r="I18" s="3" t="s">
        <v>103</v>
      </c>
      <c r="J18" s="3">
        <v>6</v>
      </c>
      <c r="K18" s="3">
        <v>5</v>
      </c>
      <c r="L18" s="3" t="s">
        <v>104</v>
      </c>
      <c r="M18" s="3" t="s">
        <v>105</v>
      </c>
      <c r="N18" s="3" t="s">
        <v>106</v>
      </c>
      <c r="O18" s="4">
        <v>80000</v>
      </c>
      <c r="P18" s="4">
        <f t="shared" si="0"/>
        <v>8000</v>
      </c>
      <c r="Q18" s="4">
        <f t="shared" si="1"/>
        <v>88000</v>
      </c>
    </row>
    <row r="19" spans="1:17" ht="28.5" customHeight="1" x14ac:dyDescent="0.3">
      <c r="A19" s="3">
        <v>17</v>
      </c>
      <c r="B19" s="3" t="s">
        <v>15</v>
      </c>
      <c r="C19" s="7">
        <v>45443.493321759262</v>
      </c>
      <c r="D19" s="2">
        <v>45461</v>
      </c>
      <c r="E19" s="3" t="s">
        <v>107</v>
      </c>
      <c r="F19" s="3" t="s">
        <v>26</v>
      </c>
      <c r="G19" s="3" t="s">
        <v>108</v>
      </c>
      <c r="H19" s="3" t="s">
        <v>109</v>
      </c>
      <c r="I19" s="3" t="s">
        <v>211</v>
      </c>
      <c r="J19" s="3">
        <v>3</v>
      </c>
      <c r="K19" s="3">
        <v>5</v>
      </c>
      <c r="L19" s="3" t="s">
        <v>110</v>
      </c>
      <c r="M19" s="3" t="s">
        <v>111</v>
      </c>
      <c r="N19" s="3" t="s">
        <v>112</v>
      </c>
      <c r="O19" s="4">
        <v>80000</v>
      </c>
      <c r="P19" s="4">
        <f t="shared" si="0"/>
        <v>8000</v>
      </c>
      <c r="Q19" s="4">
        <f t="shared" si="1"/>
        <v>88000</v>
      </c>
    </row>
    <row r="20" spans="1:17" ht="28.5" customHeight="1" x14ac:dyDescent="0.3">
      <c r="A20" s="3">
        <v>18</v>
      </c>
      <c r="B20" s="3" t="s">
        <v>15</v>
      </c>
      <c r="C20" s="7">
        <v>45443.484953703701</v>
      </c>
      <c r="D20" s="2">
        <v>45462</v>
      </c>
      <c r="E20" s="3" t="s">
        <v>68</v>
      </c>
      <c r="F20" s="3" t="s">
        <v>26</v>
      </c>
      <c r="G20" s="3" t="s">
        <v>28</v>
      </c>
      <c r="H20" s="3" t="s">
        <v>218</v>
      </c>
      <c r="I20" s="3" t="s">
        <v>30</v>
      </c>
      <c r="J20" s="3">
        <v>4</v>
      </c>
      <c r="K20" s="3">
        <v>6</v>
      </c>
      <c r="L20" s="3" t="s">
        <v>113</v>
      </c>
      <c r="M20" s="3" t="s">
        <v>114</v>
      </c>
      <c r="N20" s="3" t="s">
        <v>115</v>
      </c>
      <c r="O20" s="4">
        <v>80000</v>
      </c>
      <c r="P20" s="4">
        <f t="shared" si="0"/>
        <v>8000</v>
      </c>
      <c r="Q20" s="4">
        <f t="shared" si="1"/>
        <v>88000</v>
      </c>
    </row>
    <row r="21" spans="1:17" ht="28.5" customHeight="1" x14ac:dyDescent="0.3">
      <c r="A21" s="3">
        <v>19</v>
      </c>
      <c r="B21" s="3" t="s">
        <v>15</v>
      </c>
      <c r="C21" s="7">
        <v>45453.767500000002</v>
      </c>
      <c r="D21" s="2">
        <v>45462</v>
      </c>
      <c r="E21" s="3" t="s">
        <v>237</v>
      </c>
      <c r="F21" s="3" t="s">
        <v>101</v>
      </c>
      <c r="G21" s="3" t="s">
        <v>116</v>
      </c>
      <c r="H21" s="3" t="s">
        <v>58</v>
      </c>
      <c r="I21" s="3" t="s">
        <v>117</v>
      </c>
      <c r="J21" s="3">
        <v>6</v>
      </c>
      <c r="K21" s="3">
        <v>6</v>
      </c>
      <c r="L21" s="3" t="s">
        <v>118</v>
      </c>
      <c r="M21" s="3" t="s">
        <v>119</v>
      </c>
      <c r="N21" s="3" t="s">
        <v>120</v>
      </c>
      <c r="O21" s="4">
        <v>300000</v>
      </c>
      <c r="P21" s="4">
        <f t="shared" si="0"/>
        <v>30000</v>
      </c>
      <c r="Q21" s="4">
        <f t="shared" si="1"/>
        <v>330000</v>
      </c>
    </row>
    <row r="22" spans="1:17" ht="28.5" customHeight="1" x14ac:dyDescent="0.3">
      <c r="A22" s="3">
        <v>20</v>
      </c>
      <c r="B22" s="3" t="s">
        <v>15</v>
      </c>
      <c r="C22" s="7">
        <v>45455.488368055558</v>
      </c>
      <c r="D22" s="2">
        <v>45463</v>
      </c>
      <c r="E22" s="3" t="s">
        <v>236</v>
      </c>
      <c r="F22" s="3" t="s">
        <v>31</v>
      </c>
      <c r="G22" s="3" t="s">
        <v>121</v>
      </c>
      <c r="H22" s="3" t="s">
        <v>122</v>
      </c>
      <c r="I22" s="3" t="s">
        <v>30</v>
      </c>
      <c r="J22" s="3">
        <v>6</v>
      </c>
      <c r="K22" s="3">
        <v>6</v>
      </c>
      <c r="L22" s="3" t="s">
        <v>118</v>
      </c>
      <c r="M22" s="3" t="s">
        <v>119</v>
      </c>
      <c r="N22" s="3" t="s">
        <v>120</v>
      </c>
      <c r="O22" s="4">
        <v>160000</v>
      </c>
      <c r="P22" s="4">
        <f t="shared" si="0"/>
        <v>16000</v>
      </c>
      <c r="Q22" s="4">
        <f t="shared" si="1"/>
        <v>176000</v>
      </c>
    </row>
    <row r="23" spans="1:17" ht="28.5" customHeight="1" x14ac:dyDescent="0.3">
      <c r="A23" s="3">
        <v>21</v>
      </c>
      <c r="B23" s="3" t="s">
        <v>15</v>
      </c>
      <c r="C23" s="7">
        <v>45460.44971064815</v>
      </c>
      <c r="D23" s="2">
        <v>45463</v>
      </c>
      <c r="E23" s="3" t="s">
        <v>123</v>
      </c>
      <c r="F23" s="3" t="s">
        <v>17</v>
      </c>
      <c r="G23" s="3" t="s">
        <v>124</v>
      </c>
      <c r="H23" s="3" t="s">
        <v>217</v>
      </c>
      <c r="I23" s="3" t="s">
        <v>30</v>
      </c>
      <c r="J23" s="3">
        <v>2</v>
      </c>
      <c r="K23" s="3">
        <v>4</v>
      </c>
      <c r="L23" s="3" t="s">
        <v>125</v>
      </c>
      <c r="M23" s="3" t="s">
        <v>91</v>
      </c>
      <c r="N23" s="3" t="s">
        <v>92</v>
      </c>
      <c r="O23" s="4">
        <v>80000</v>
      </c>
      <c r="P23" s="4">
        <f t="shared" si="0"/>
        <v>8000</v>
      </c>
      <c r="Q23" s="4">
        <f t="shared" si="1"/>
        <v>88000</v>
      </c>
    </row>
    <row r="24" spans="1:17" ht="28.5" customHeight="1" x14ac:dyDescent="0.3">
      <c r="A24" s="3">
        <v>22</v>
      </c>
      <c r="B24" s="3" t="s">
        <v>15</v>
      </c>
      <c r="C24" s="7">
        <v>45455.638449074075</v>
      </c>
      <c r="D24" s="2">
        <v>45463</v>
      </c>
      <c r="E24" s="3" t="s">
        <v>100</v>
      </c>
      <c r="F24" s="3" t="s">
        <v>101</v>
      </c>
      <c r="G24" s="3" t="s">
        <v>126</v>
      </c>
      <c r="H24" s="3" t="s">
        <v>103</v>
      </c>
      <c r="I24" s="3" t="s">
        <v>103</v>
      </c>
      <c r="J24" s="3">
        <v>6</v>
      </c>
      <c r="K24" s="3">
        <v>0</v>
      </c>
      <c r="L24" s="3" t="s">
        <v>127</v>
      </c>
      <c r="M24" s="3" t="s">
        <v>128</v>
      </c>
      <c r="N24" s="3" t="s">
        <v>129</v>
      </c>
      <c r="O24" s="4">
        <v>250000</v>
      </c>
      <c r="P24" s="4">
        <f t="shared" si="0"/>
        <v>25000</v>
      </c>
      <c r="Q24" s="4">
        <f t="shared" si="1"/>
        <v>275000</v>
      </c>
    </row>
    <row r="25" spans="1:17" ht="28.5" customHeight="1" x14ac:dyDescent="0.3">
      <c r="A25" s="3">
        <v>23</v>
      </c>
      <c r="B25" s="3" t="s">
        <v>15</v>
      </c>
      <c r="C25" s="7">
        <v>45462.769432870373</v>
      </c>
      <c r="D25" s="2">
        <v>45463</v>
      </c>
      <c r="E25" s="3" t="s">
        <v>235</v>
      </c>
      <c r="F25" s="3" t="s">
        <v>31</v>
      </c>
      <c r="G25" s="3" t="s">
        <v>223</v>
      </c>
      <c r="H25" s="3" t="s">
        <v>130</v>
      </c>
      <c r="I25" s="3" t="s">
        <v>131</v>
      </c>
      <c r="J25" s="3">
        <v>4</v>
      </c>
      <c r="K25" s="3">
        <v>4</v>
      </c>
      <c r="L25" s="3" t="s">
        <v>132</v>
      </c>
      <c r="M25" s="3" t="s">
        <v>133</v>
      </c>
      <c r="N25" s="3" t="s">
        <v>134</v>
      </c>
      <c r="O25" s="4">
        <v>150000</v>
      </c>
      <c r="P25" s="4">
        <f t="shared" si="0"/>
        <v>15000</v>
      </c>
      <c r="Q25" s="4">
        <f t="shared" si="1"/>
        <v>165000</v>
      </c>
    </row>
    <row r="26" spans="1:17" ht="28.5" customHeight="1" x14ac:dyDescent="0.3">
      <c r="A26" s="3">
        <v>24</v>
      </c>
      <c r="B26" s="3" t="s">
        <v>15</v>
      </c>
      <c r="C26" s="7">
        <v>45425.462210648147</v>
      </c>
      <c r="D26" s="2">
        <v>45463</v>
      </c>
      <c r="E26" s="3" t="s">
        <v>135</v>
      </c>
      <c r="F26" s="3" t="s">
        <v>17</v>
      </c>
      <c r="G26" s="3" t="s">
        <v>136</v>
      </c>
      <c r="H26" s="3" t="s">
        <v>44</v>
      </c>
      <c r="I26" s="3" t="s">
        <v>137</v>
      </c>
      <c r="J26" s="3">
        <v>3</v>
      </c>
      <c r="K26" s="3">
        <v>6</v>
      </c>
      <c r="L26" s="3" t="s">
        <v>138</v>
      </c>
      <c r="M26" s="3" t="s">
        <v>139</v>
      </c>
      <c r="N26" s="3" t="s">
        <v>140</v>
      </c>
      <c r="O26" s="4">
        <v>80000</v>
      </c>
      <c r="P26" s="4">
        <f t="shared" si="0"/>
        <v>8000</v>
      </c>
      <c r="Q26" s="4">
        <f t="shared" si="1"/>
        <v>88000</v>
      </c>
    </row>
    <row r="27" spans="1:17" ht="28.5" customHeight="1" x14ac:dyDescent="0.3">
      <c r="A27" s="3">
        <v>25</v>
      </c>
      <c r="B27" s="3" t="s">
        <v>15</v>
      </c>
      <c r="C27" s="7">
        <v>45450.568993055553</v>
      </c>
      <c r="D27" s="2">
        <v>45465</v>
      </c>
      <c r="E27" s="3" t="s">
        <v>100</v>
      </c>
      <c r="F27" s="3" t="s">
        <v>101</v>
      </c>
      <c r="G27" s="3" t="s">
        <v>141</v>
      </c>
      <c r="H27" s="3" t="s">
        <v>103</v>
      </c>
      <c r="I27" s="3" t="s">
        <v>58</v>
      </c>
      <c r="J27" s="3" t="s">
        <v>142</v>
      </c>
      <c r="K27" s="3">
        <v>5</v>
      </c>
      <c r="L27" s="3" t="s">
        <v>143</v>
      </c>
      <c r="M27" s="3" t="s">
        <v>144</v>
      </c>
      <c r="N27" s="3" t="s">
        <v>145</v>
      </c>
      <c r="O27" s="4">
        <v>80000</v>
      </c>
      <c r="P27" s="4">
        <f t="shared" si="0"/>
        <v>8000</v>
      </c>
      <c r="Q27" s="4">
        <f t="shared" si="1"/>
        <v>88000</v>
      </c>
    </row>
    <row r="28" spans="1:17" ht="28.5" customHeight="1" x14ac:dyDescent="0.3">
      <c r="A28" s="3">
        <v>26</v>
      </c>
      <c r="B28" s="3" t="s">
        <v>15</v>
      </c>
      <c r="C28" s="7">
        <v>45371.580671296295</v>
      </c>
      <c r="D28" s="2">
        <v>45465</v>
      </c>
      <c r="E28" s="3" t="s">
        <v>146</v>
      </c>
      <c r="F28" s="3" t="s">
        <v>17</v>
      </c>
      <c r="G28" s="3" t="s">
        <v>147</v>
      </c>
      <c r="H28" s="3" t="s">
        <v>148</v>
      </c>
      <c r="I28" s="3" t="s">
        <v>149</v>
      </c>
      <c r="J28" s="3">
        <v>5</v>
      </c>
      <c r="K28" s="3">
        <v>5</v>
      </c>
      <c r="L28" s="3" t="s">
        <v>150</v>
      </c>
      <c r="M28" s="3" t="s">
        <v>151</v>
      </c>
      <c r="N28" s="3" t="s">
        <v>152</v>
      </c>
      <c r="O28" s="4">
        <v>80000</v>
      </c>
      <c r="P28" s="4">
        <f t="shared" si="0"/>
        <v>8000</v>
      </c>
      <c r="Q28" s="4">
        <f t="shared" si="1"/>
        <v>88000</v>
      </c>
    </row>
    <row r="29" spans="1:17" ht="28.5" customHeight="1" x14ac:dyDescent="0.3">
      <c r="A29" s="3">
        <v>27</v>
      </c>
      <c r="B29" s="3" t="s">
        <v>15</v>
      </c>
      <c r="C29" s="7">
        <v>45460.621192129627</v>
      </c>
      <c r="D29" s="2">
        <v>45466</v>
      </c>
      <c r="E29" s="3" t="s">
        <v>153</v>
      </c>
      <c r="F29" s="3" t="s">
        <v>17</v>
      </c>
      <c r="G29" s="3" t="s">
        <v>154</v>
      </c>
      <c r="H29" s="3" t="s">
        <v>58</v>
      </c>
      <c r="I29" s="3" t="s">
        <v>212</v>
      </c>
      <c r="J29" s="3">
        <v>4</v>
      </c>
      <c r="K29" s="3">
        <v>5</v>
      </c>
      <c r="L29" s="3" t="s">
        <v>155</v>
      </c>
      <c r="M29" s="3" t="s">
        <v>156</v>
      </c>
      <c r="N29" s="3" t="s">
        <v>157</v>
      </c>
      <c r="O29" s="4">
        <v>80000</v>
      </c>
      <c r="P29" s="4">
        <f t="shared" si="0"/>
        <v>8000</v>
      </c>
      <c r="Q29" s="4">
        <f t="shared" si="1"/>
        <v>88000</v>
      </c>
    </row>
    <row r="30" spans="1:17" ht="28.5" customHeight="1" x14ac:dyDescent="0.3">
      <c r="A30" s="3">
        <v>28</v>
      </c>
      <c r="B30" s="3" t="s">
        <v>15</v>
      </c>
      <c r="C30" s="7">
        <v>45436.714629629627</v>
      </c>
      <c r="D30" s="2">
        <v>45466</v>
      </c>
      <c r="E30" s="3" t="s">
        <v>234</v>
      </c>
      <c r="F30" s="3" t="s">
        <v>17</v>
      </c>
      <c r="G30" s="3" t="s">
        <v>158</v>
      </c>
      <c r="H30" s="3" t="s">
        <v>216</v>
      </c>
      <c r="I30" s="3" t="s">
        <v>33</v>
      </c>
      <c r="J30" s="3">
        <v>4</v>
      </c>
      <c r="K30" s="3">
        <v>2</v>
      </c>
      <c r="L30" s="3" t="s">
        <v>110</v>
      </c>
      <c r="M30" s="3" t="s">
        <v>111</v>
      </c>
      <c r="N30" s="3" t="s">
        <v>112</v>
      </c>
      <c r="O30" s="4">
        <v>60000</v>
      </c>
      <c r="P30" s="4">
        <f t="shared" si="0"/>
        <v>6000</v>
      </c>
      <c r="Q30" s="4">
        <f t="shared" si="1"/>
        <v>66000</v>
      </c>
    </row>
    <row r="31" spans="1:17" ht="28.5" customHeight="1" x14ac:dyDescent="0.3">
      <c r="A31" s="3">
        <v>29</v>
      </c>
      <c r="B31" s="3" t="s">
        <v>15</v>
      </c>
      <c r="C31" s="7">
        <v>45455.682743055557</v>
      </c>
      <c r="D31" s="2">
        <v>45466</v>
      </c>
      <c r="E31" s="3" t="s">
        <v>241</v>
      </c>
      <c r="F31" s="3" t="s">
        <v>31</v>
      </c>
      <c r="G31" s="3" t="s">
        <v>159</v>
      </c>
      <c r="H31" s="3" t="s">
        <v>33</v>
      </c>
      <c r="I31" s="3" t="s">
        <v>160</v>
      </c>
      <c r="J31" s="3">
        <v>6</v>
      </c>
      <c r="K31" s="3">
        <v>4</v>
      </c>
      <c r="L31" s="3" t="s">
        <v>110</v>
      </c>
      <c r="M31" s="3" t="s">
        <v>111</v>
      </c>
      <c r="N31" s="3" t="s">
        <v>112</v>
      </c>
      <c r="O31" s="4">
        <v>140000</v>
      </c>
      <c r="P31" s="4">
        <f t="shared" si="0"/>
        <v>14000</v>
      </c>
      <c r="Q31" s="4">
        <f t="shared" si="1"/>
        <v>154000</v>
      </c>
    </row>
    <row r="32" spans="1:17" ht="28.5" customHeight="1" x14ac:dyDescent="0.3">
      <c r="A32" s="3">
        <v>30</v>
      </c>
      <c r="B32" s="3" t="s">
        <v>15</v>
      </c>
      <c r="C32" s="7">
        <v>45465.450798611113</v>
      </c>
      <c r="D32" s="2">
        <v>45466</v>
      </c>
      <c r="E32" s="3" t="s">
        <v>161</v>
      </c>
      <c r="F32" s="3" t="s">
        <v>101</v>
      </c>
      <c r="G32" s="3" t="s">
        <v>162</v>
      </c>
      <c r="H32" s="3" t="s">
        <v>215</v>
      </c>
      <c r="I32" s="3" t="s">
        <v>58</v>
      </c>
      <c r="J32" s="3">
        <v>2</v>
      </c>
      <c r="K32" s="3">
        <v>1</v>
      </c>
      <c r="L32" s="3" t="s">
        <v>163</v>
      </c>
      <c r="M32" s="3" t="s">
        <v>164</v>
      </c>
      <c r="N32" s="3" t="s">
        <v>165</v>
      </c>
      <c r="O32" s="4">
        <v>80000</v>
      </c>
      <c r="P32" s="4">
        <f t="shared" si="0"/>
        <v>8000</v>
      </c>
      <c r="Q32" s="4">
        <f t="shared" si="1"/>
        <v>88000</v>
      </c>
    </row>
    <row r="33" spans="1:17" ht="28.5" customHeight="1" x14ac:dyDescent="0.3">
      <c r="A33" s="3">
        <v>31</v>
      </c>
      <c r="B33" s="3" t="s">
        <v>15</v>
      </c>
      <c r="C33" s="7">
        <v>45464.67690972222</v>
      </c>
      <c r="D33" s="2">
        <v>45467</v>
      </c>
      <c r="E33" s="3" t="s">
        <v>232</v>
      </c>
      <c r="F33" s="3" t="s">
        <v>31</v>
      </c>
      <c r="G33" s="3" t="s">
        <v>233</v>
      </c>
      <c r="H33" s="3" t="s">
        <v>166</v>
      </c>
      <c r="I33" s="3" t="s">
        <v>167</v>
      </c>
      <c r="J33" s="3">
        <v>2</v>
      </c>
      <c r="K33" s="3" t="s">
        <v>27</v>
      </c>
      <c r="L33" s="3" t="s">
        <v>168</v>
      </c>
      <c r="M33" s="3" t="s">
        <v>169</v>
      </c>
      <c r="N33" s="3" t="s">
        <v>112</v>
      </c>
      <c r="O33" s="4">
        <v>200000</v>
      </c>
      <c r="P33" s="4">
        <f t="shared" si="0"/>
        <v>20000</v>
      </c>
      <c r="Q33" s="4">
        <f t="shared" si="1"/>
        <v>220000</v>
      </c>
    </row>
    <row r="34" spans="1:17" ht="28.5" customHeight="1" x14ac:dyDescent="0.3">
      <c r="A34" s="3">
        <v>32</v>
      </c>
      <c r="B34" s="3" t="s">
        <v>15</v>
      </c>
      <c r="C34" s="7">
        <v>45467.403067129628</v>
      </c>
      <c r="D34" s="2">
        <v>45467</v>
      </c>
      <c r="E34" s="3" t="s">
        <v>170</v>
      </c>
      <c r="F34" s="3" t="s">
        <v>17</v>
      </c>
      <c r="G34" s="3" t="s">
        <v>171</v>
      </c>
      <c r="H34" s="3" t="s">
        <v>172</v>
      </c>
      <c r="I34" s="3" t="s">
        <v>58</v>
      </c>
      <c r="J34" s="3">
        <v>3</v>
      </c>
      <c r="K34" s="3">
        <v>5</v>
      </c>
      <c r="L34" s="3" t="s">
        <v>163</v>
      </c>
      <c r="M34" s="3" t="s">
        <v>164</v>
      </c>
      <c r="N34" s="3" t="s">
        <v>165</v>
      </c>
      <c r="O34" s="4">
        <v>80000</v>
      </c>
      <c r="P34" s="4">
        <f t="shared" si="0"/>
        <v>8000</v>
      </c>
      <c r="Q34" s="4">
        <f t="shared" si="1"/>
        <v>88000</v>
      </c>
    </row>
    <row r="35" spans="1:17" ht="28.5" customHeight="1" x14ac:dyDescent="0.3">
      <c r="A35" s="3">
        <v>33</v>
      </c>
      <c r="B35" s="3" t="s">
        <v>15</v>
      </c>
      <c r="C35" s="7">
        <v>45463.732604166667</v>
      </c>
      <c r="D35" s="2">
        <v>45468</v>
      </c>
      <c r="E35" s="3" t="s">
        <v>242</v>
      </c>
      <c r="F35" s="3" t="s">
        <v>17</v>
      </c>
      <c r="G35" s="3" t="s">
        <v>173</v>
      </c>
      <c r="H35" s="3" t="s">
        <v>30</v>
      </c>
      <c r="I35" s="3" t="s">
        <v>213</v>
      </c>
      <c r="J35" s="3">
        <v>3</v>
      </c>
      <c r="K35" s="3">
        <v>3</v>
      </c>
      <c r="L35" s="3" t="s">
        <v>174</v>
      </c>
      <c r="M35" s="3" t="s">
        <v>175</v>
      </c>
      <c r="N35" s="3" t="s">
        <v>176</v>
      </c>
      <c r="O35" s="4">
        <v>90000</v>
      </c>
      <c r="P35" s="4">
        <f t="shared" si="0"/>
        <v>9000</v>
      </c>
      <c r="Q35" s="4">
        <f t="shared" si="1"/>
        <v>99000</v>
      </c>
    </row>
    <row r="36" spans="1:17" ht="28.5" customHeight="1" x14ac:dyDescent="0.3">
      <c r="A36" s="3">
        <v>34</v>
      </c>
      <c r="B36" s="3" t="s">
        <v>15</v>
      </c>
      <c r="C36" s="7">
        <v>45450.721805555557</v>
      </c>
      <c r="D36" s="2">
        <v>45469</v>
      </c>
      <c r="E36" s="3" t="s">
        <v>243</v>
      </c>
      <c r="F36" s="3" t="s">
        <v>31</v>
      </c>
      <c r="G36" s="3" t="s">
        <v>177</v>
      </c>
      <c r="H36" s="3" t="s">
        <v>178</v>
      </c>
      <c r="I36" s="3" t="s">
        <v>231</v>
      </c>
      <c r="J36" s="3">
        <v>6</v>
      </c>
      <c r="K36" s="3">
        <v>5</v>
      </c>
      <c r="L36" s="3" t="s">
        <v>104</v>
      </c>
      <c r="M36" s="3" t="s">
        <v>105</v>
      </c>
      <c r="N36" s="3" t="s">
        <v>106</v>
      </c>
      <c r="O36" s="4">
        <v>90000</v>
      </c>
      <c r="P36" s="4">
        <f t="shared" si="0"/>
        <v>9000</v>
      </c>
      <c r="Q36" s="4">
        <f t="shared" si="1"/>
        <v>99000</v>
      </c>
    </row>
    <row r="37" spans="1:17" ht="28.5" customHeight="1" x14ac:dyDescent="0.3">
      <c r="A37" s="3">
        <v>35</v>
      </c>
      <c r="B37" s="3" t="s">
        <v>15</v>
      </c>
      <c r="C37" s="7">
        <v>45468.793298611112</v>
      </c>
      <c r="D37" s="2">
        <v>45469</v>
      </c>
      <c r="E37" s="3" t="s">
        <v>179</v>
      </c>
      <c r="F37" s="3" t="s">
        <v>26</v>
      </c>
      <c r="G37" s="3" t="s">
        <v>180</v>
      </c>
      <c r="H37" s="3" t="s">
        <v>181</v>
      </c>
      <c r="I37" s="3" t="s">
        <v>182</v>
      </c>
      <c r="J37" s="3">
        <v>2</v>
      </c>
      <c r="K37" s="3">
        <v>2</v>
      </c>
      <c r="L37" s="3" t="s">
        <v>183</v>
      </c>
      <c r="M37" s="3" t="s">
        <v>184</v>
      </c>
      <c r="N37" s="3" t="s">
        <v>185</v>
      </c>
      <c r="O37" s="4">
        <v>250000</v>
      </c>
      <c r="P37" s="4">
        <f t="shared" si="0"/>
        <v>25000</v>
      </c>
      <c r="Q37" s="4">
        <f t="shared" si="1"/>
        <v>275000</v>
      </c>
    </row>
    <row r="38" spans="1:17" ht="28.5" customHeight="1" x14ac:dyDescent="0.3">
      <c r="A38" s="3">
        <v>36</v>
      </c>
      <c r="B38" s="3" t="s">
        <v>15</v>
      </c>
      <c r="C38" s="7">
        <v>45371.581400462965</v>
      </c>
      <c r="D38" s="2">
        <v>45469</v>
      </c>
      <c r="E38" s="3" t="s">
        <v>146</v>
      </c>
      <c r="F38" s="3" t="s">
        <v>17</v>
      </c>
      <c r="G38" s="3" t="s">
        <v>186</v>
      </c>
      <c r="H38" s="3" t="s">
        <v>149</v>
      </c>
      <c r="I38" s="3" t="s">
        <v>58</v>
      </c>
      <c r="J38" s="3">
        <v>5</v>
      </c>
      <c r="K38" s="3">
        <v>5</v>
      </c>
      <c r="L38" s="3" t="s">
        <v>187</v>
      </c>
      <c r="M38" s="3" t="s">
        <v>188</v>
      </c>
      <c r="N38" s="3" t="s">
        <v>189</v>
      </c>
      <c r="O38" s="4">
        <v>80000</v>
      </c>
      <c r="P38" s="4">
        <f t="shared" si="0"/>
        <v>8000</v>
      </c>
      <c r="Q38" s="4">
        <f t="shared" si="1"/>
        <v>88000</v>
      </c>
    </row>
    <row r="39" spans="1:17" ht="28.5" customHeight="1" x14ac:dyDescent="0.3">
      <c r="A39" s="3">
        <v>37</v>
      </c>
      <c r="B39" s="3" t="s">
        <v>15</v>
      </c>
      <c r="C39" s="7">
        <v>45460.650254629632</v>
      </c>
      <c r="D39" s="2">
        <v>45470</v>
      </c>
      <c r="E39" s="3" t="s">
        <v>190</v>
      </c>
      <c r="F39" s="3" t="s">
        <v>17</v>
      </c>
      <c r="G39" s="3" t="s">
        <v>191</v>
      </c>
      <c r="H39" s="3" t="s">
        <v>192</v>
      </c>
      <c r="I39" s="3" t="s">
        <v>96</v>
      </c>
      <c r="J39" s="3">
        <v>4</v>
      </c>
      <c r="K39" s="3">
        <v>5</v>
      </c>
      <c r="L39" s="3" t="s">
        <v>118</v>
      </c>
      <c r="M39" s="3" t="s">
        <v>119</v>
      </c>
      <c r="N39" s="3" t="s">
        <v>120</v>
      </c>
      <c r="O39" s="4">
        <v>80000</v>
      </c>
      <c r="P39" s="4">
        <f t="shared" si="0"/>
        <v>8000</v>
      </c>
      <c r="Q39" s="4">
        <f t="shared" si="1"/>
        <v>88000</v>
      </c>
    </row>
    <row r="40" spans="1:17" ht="28.5" customHeight="1" x14ac:dyDescent="0.3">
      <c r="A40" s="3">
        <v>38</v>
      </c>
      <c r="B40" s="3" t="s">
        <v>15</v>
      </c>
      <c r="C40" s="7">
        <v>45469.418865740743</v>
      </c>
      <c r="D40" s="2">
        <v>45471</v>
      </c>
      <c r="E40" s="3" t="s">
        <v>193</v>
      </c>
      <c r="F40" s="3" t="s">
        <v>17</v>
      </c>
      <c r="G40" s="3" t="s">
        <v>52</v>
      </c>
      <c r="H40" s="3" t="s">
        <v>194</v>
      </c>
      <c r="I40" s="3" t="s">
        <v>30</v>
      </c>
      <c r="J40" s="3">
        <v>4</v>
      </c>
      <c r="K40" s="3">
        <v>6</v>
      </c>
      <c r="L40" s="3" t="s">
        <v>195</v>
      </c>
      <c r="M40" s="3" t="s">
        <v>196</v>
      </c>
      <c r="N40" s="3" t="s">
        <v>197</v>
      </c>
      <c r="O40" s="4">
        <v>80000</v>
      </c>
      <c r="P40" s="4">
        <f t="shared" si="0"/>
        <v>8000</v>
      </c>
      <c r="Q40" s="4">
        <f t="shared" si="1"/>
        <v>88000</v>
      </c>
    </row>
    <row r="41" spans="1:17" ht="28.5" customHeight="1" x14ac:dyDescent="0.3">
      <c r="A41" s="3">
        <v>39</v>
      </c>
      <c r="B41" s="3" t="s">
        <v>15</v>
      </c>
      <c r="C41" s="7">
        <v>45400.398298611108</v>
      </c>
      <c r="D41" s="2">
        <v>45472</v>
      </c>
      <c r="E41" s="3" t="s">
        <v>198</v>
      </c>
      <c r="F41" s="3" t="s">
        <v>199</v>
      </c>
      <c r="G41" s="3" t="s">
        <v>200</v>
      </c>
      <c r="H41" s="3" t="s">
        <v>58</v>
      </c>
      <c r="I41" s="3" t="s">
        <v>214</v>
      </c>
      <c r="J41" s="3">
        <v>1</v>
      </c>
      <c r="K41" s="3" t="s">
        <v>201</v>
      </c>
      <c r="L41" s="3" t="s">
        <v>53</v>
      </c>
      <c r="M41" s="3" t="s">
        <v>54</v>
      </c>
      <c r="N41" s="3" t="s">
        <v>55</v>
      </c>
      <c r="O41" s="4">
        <v>80000</v>
      </c>
      <c r="P41" s="4">
        <f t="shared" si="0"/>
        <v>8000</v>
      </c>
      <c r="Q41" s="4">
        <f t="shared" si="1"/>
        <v>88000</v>
      </c>
    </row>
    <row r="42" spans="1:17" ht="28.5" customHeight="1" x14ac:dyDescent="0.3">
      <c r="A42" s="3">
        <v>40</v>
      </c>
      <c r="B42" s="3" t="s">
        <v>15</v>
      </c>
      <c r="C42" s="7">
        <v>45398.582951388889</v>
      </c>
      <c r="D42" s="2">
        <v>45472</v>
      </c>
      <c r="E42" s="3" t="s">
        <v>202</v>
      </c>
      <c r="F42" s="3" t="s">
        <v>17</v>
      </c>
      <c r="G42" s="3" t="s">
        <v>203</v>
      </c>
      <c r="H42" s="3" t="s">
        <v>204</v>
      </c>
      <c r="I42" s="3" t="s">
        <v>58</v>
      </c>
      <c r="J42" s="3">
        <v>4</v>
      </c>
      <c r="K42" s="3">
        <v>4</v>
      </c>
      <c r="L42" s="3" t="s">
        <v>125</v>
      </c>
      <c r="M42" s="3" t="s">
        <v>91</v>
      </c>
      <c r="N42" s="3" t="s">
        <v>92</v>
      </c>
      <c r="O42" s="4">
        <v>80000</v>
      </c>
      <c r="P42" s="4">
        <f t="shared" si="0"/>
        <v>8000</v>
      </c>
      <c r="Q42" s="4">
        <f t="shared" si="1"/>
        <v>88000</v>
      </c>
    </row>
    <row r="43" spans="1:17" ht="28.5" customHeight="1" x14ac:dyDescent="0.3">
      <c r="A43" s="3">
        <v>41</v>
      </c>
      <c r="B43" s="3" t="s">
        <v>15</v>
      </c>
      <c r="C43" s="7">
        <v>45398.588333333333</v>
      </c>
      <c r="D43" s="2">
        <v>45472</v>
      </c>
      <c r="E43" s="3" t="s">
        <v>205</v>
      </c>
      <c r="F43" s="3" t="s">
        <v>17</v>
      </c>
      <c r="G43" s="3" t="s">
        <v>206</v>
      </c>
      <c r="H43" s="3" t="s">
        <v>33</v>
      </c>
      <c r="I43" s="3" t="s">
        <v>207</v>
      </c>
      <c r="J43" s="3">
        <v>6</v>
      </c>
      <c r="K43" s="3">
        <v>6</v>
      </c>
      <c r="L43" s="3" t="s">
        <v>53</v>
      </c>
      <c r="M43" s="3" t="s">
        <v>54</v>
      </c>
      <c r="N43" s="3" t="s">
        <v>55</v>
      </c>
      <c r="O43" s="4">
        <v>60000</v>
      </c>
      <c r="P43" s="4">
        <f t="shared" si="0"/>
        <v>6000</v>
      </c>
      <c r="Q43" s="4">
        <f t="shared" si="1"/>
        <v>66000</v>
      </c>
    </row>
    <row r="44" spans="1:17" ht="28.5" customHeight="1" x14ac:dyDescent="0.3">
      <c r="A44" s="3">
        <v>34</v>
      </c>
      <c r="B44" s="3" t="s">
        <v>15</v>
      </c>
      <c r="C44" s="7">
        <v>45450.721805555557</v>
      </c>
      <c r="D44" s="2">
        <v>45473</v>
      </c>
      <c r="E44" s="3" t="s">
        <v>222</v>
      </c>
      <c r="F44" s="3" t="s">
        <v>31</v>
      </c>
      <c r="G44" s="3" t="s">
        <v>228</v>
      </c>
      <c r="H44" s="3" t="s">
        <v>229</v>
      </c>
      <c r="I44" s="3" t="s">
        <v>230</v>
      </c>
      <c r="J44" s="3">
        <v>6</v>
      </c>
      <c r="K44" s="3">
        <v>5</v>
      </c>
      <c r="L44" s="3" t="s">
        <v>104</v>
      </c>
      <c r="M44" s="3" t="s">
        <v>105</v>
      </c>
      <c r="N44" s="3" t="s">
        <v>106</v>
      </c>
      <c r="O44" s="4">
        <v>90000</v>
      </c>
      <c r="P44" s="4">
        <f t="shared" si="0"/>
        <v>9000</v>
      </c>
      <c r="Q44" s="4">
        <f t="shared" ref="Q44" si="2">SUM(O44:P44)</f>
        <v>99000</v>
      </c>
    </row>
    <row r="45" spans="1:17" ht="28.5" customHeight="1" x14ac:dyDescent="0.3">
      <c r="O45" s="5">
        <f>SUM(O2:O44)</f>
        <v>4700000</v>
      </c>
      <c r="P45" s="5">
        <f>SUM(P2:P44)</f>
        <v>470000</v>
      </c>
      <c r="Q45" s="6">
        <f>SUM(Q2:Q44)</f>
        <v>5170000</v>
      </c>
    </row>
  </sheetData>
  <phoneticPr fontId="20" type="noConversion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2024-07-01T01:31:29Z</dcterms:created>
  <dcterms:modified xsi:type="dcterms:W3CDTF">2024-07-02T04:30:40Z</dcterms:modified>
</cp:coreProperties>
</file>