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42DF67C2-6F7C-4FEB-BD20-3A54ED873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6" i="2"/>
  <c r="H6" i="2" s="1"/>
  <c r="G7" i="2" l="1"/>
  <c r="H7" i="2" s="1"/>
  <c r="B9" i="2" l="1"/>
  <c r="B11" i="2" s="1"/>
</calcChain>
</file>

<file path=xl/sharedStrings.xml><?xml version="1.0" encoding="utf-8"?>
<sst xmlns="http://schemas.openxmlformats.org/spreadsheetml/2006/main" count="20" uniqueCount="20">
  <si>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</si>
  <si>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</si>
  <si>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</si>
  <si>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</si>
  <si>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</si>
  <si>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</si>
  <si>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</si>
  <si>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</si>
  <si>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</si>
  <si>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</si>
  <si>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</si>
  <si>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</si>
  <si>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</si>
  <si>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</si>
  <si>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</si>
  <si>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국민은행 99919107950</t>
  </si>
  <si>
    <t>베네피아 여행대장 2024년 7월 정산자료</t>
    <phoneticPr fontId="1" type="noConversion"/>
  </si>
  <si>
    <t>이수정 :</t>
    <phoneticPr fontId="1" type="noConversion"/>
  </si>
  <si>
    <t>최승태 :</t>
    <phoneticPr fontId="1" type="noConversion"/>
  </si>
  <si>
    <t>정인영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</si>
</sst>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13</xdr:row>
      <xdr:rowOff>0</xdr:rowOff>
    </xdr:from>
    <xdr:to>
      <xdr:col>4</xdr:col>
      <xdr:colOff>1210235</xdr:colOff>
      <xdr:row>35</xdr:row>
      <xdr:rowOff>123266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87E7725-4E09-0AFA-713B-F4EF9BB9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5" y="3854824"/>
          <a:ext cx="5658971" cy="48073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9</xdr:col>
      <xdr:colOff>537883</xdr:colOff>
      <xdr:row>35</xdr:row>
      <xdr:rowOff>56030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77323DA-0AD6-7A3F-7E7B-52883066A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7353" y="3854824"/>
          <a:ext cx="5916706" cy="4740088"/>
        </a:xfrm>
        <a:prstGeom prst="rect">
          <a:avLst/>
        </a:prstGeom>
      </xdr:spPr>
    </xdr:pic>
    <xdr:clientData/>
  </xdr:twoCellAnchor>
  <xdr:twoCellAnchor editAs="oneCell">
    <xdr:from>
      <xdr:col>9</xdr:col>
      <xdr:colOff>661147</xdr:colOff>
      <xdr:row>13</xdr:row>
      <xdr:rowOff>11205</xdr:rowOff>
    </xdr:from>
    <xdr:to>
      <xdr:col>17</xdr:col>
      <xdr:colOff>201706</xdr:colOff>
      <xdr:row>35</xdr:row>
      <xdr:rowOff>48707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B72A472-0DCB-6857-EA22-87626553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7323" y="3866029"/>
          <a:ext cx="6152030" cy="472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5"/>
  <sheetViews>
    <sheetView tabSelected="1" topLeftCell="A16" zoomScale="85" zoomScaleNormal="85" workbookViewId="0">
      <selection activeCell="F7" sqref="F7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37"/>
      <c r="B1" s="38" t="s">
        <v>14</v>
      </c>
      <c r="C1" s="39" t="s">
        <v>15</v>
      </c>
      <c r="D1" s="40"/>
    </row>
    <row r="2" spans="1:25" ht="30" customHeight="1" x14ac:dyDescent="0.3"/>
    <row r="3" spans="1:25" x14ac:dyDescent="0.3">
      <c r="B3" s="30" t="s">
        <v>16</v>
      </c>
      <c r="C3" s="31"/>
      <c r="D3" s="31"/>
      <c r="E3" s="31"/>
      <c r="F3" s="31"/>
      <c r="G3" s="31"/>
      <c r="H3" s="32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3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21.75" customHeight="1" thickTop="1" thickBot="1" x14ac:dyDescent="0.35">
      <c r="B6" s="14" t="s">
        <v>5</v>
      </c>
      <c r="C6" s="4" t="s">
        <v>7</v>
      </c>
      <c r="D6" s="5">
        <v>3655900</v>
      </c>
      <c r="E6" s="17">
        <v>0</v>
      </c>
      <c r="F6" s="5">
        <f>C37+G37+L37+C60+G60+L60+C82+G82+L82+C103+G103+L103+C125+G125</f>
        <v>259600</v>
      </c>
      <c r="G6" s="5">
        <f>SUM(D6:F6)</f>
        <v>3915500</v>
      </c>
      <c r="H6" s="17">
        <f>G6*C6</f>
        <v>129211.5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21.75" customHeight="1" thickTop="1" x14ac:dyDescent="0.3">
      <c r="B7" s="15" t="s">
        <v>6</v>
      </c>
      <c r="C7" s="6" t="s">
        <v>8</v>
      </c>
      <c r="D7" s="5">
        <v>3655900</v>
      </c>
      <c r="E7" s="18">
        <v>0</v>
      </c>
      <c r="F7" s="7"/>
      <c r="G7" s="7">
        <f>SUM(D7:F7)</f>
        <v>3655900</v>
      </c>
      <c r="H7" s="18">
        <f>G7*C7</f>
        <v>80429.799999999988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21.75" customHeight="1" x14ac:dyDescent="0.3">
      <c r="B8" s="27" t="s">
        <v>10</v>
      </c>
      <c r="C8" s="28"/>
      <c r="D8" s="28"/>
      <c r="E8" s="28"/>
      <c r="F8" s="28"/>
      <c r="G8" s="28"/>
      <c r="H8" s="29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21.75" customHeight="1" x14ac:dyDescent="0.3">
      <c r="B9" s="26">
        <f>H6+H7</f>
        <v>209641.3</v>
      </c>
      <c r="C9" s="26"/>
      <c r="D9" s="26"/>
      <c r="E9" s="26"/>
      <c r="F9" s="26"/>
      <c r="G9" s="26"/>
      <c r="H9" s="26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21.75" customHeight="1" x14ac:dyDescent="0.3">
      <c r="B10" s="33" t="s">
        <v>11</v>
      </c>
      <c r="C10" s="34"/>
      <c r="D10" s="34"/>
      <c r="E10" s="34"/>
      <c r="F10" s="34"/>
      <c r="G10" s="34"/>
      <c r="H10" s="35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8" customHeight="1" x14ac:dyDescent="0.3">
      <c r="B11" s="36">
        <f>D6-B9</f>
        <v>3446258.7</v>
      </c>
      <c r="C11" s="36"/>
      <c r="D11" s="36"/>
      <c r="E11" s="36"/>
      <c r="F11" s="36"/>
      <c r="G11" s="36"/>
      <c r="H11" s="36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49.5" customHeight="1" x14ac:dyDescent="0.3">
      <c r="B13" s="25" t="s">
        <v>13</v>
      </c>
      <c r="C13" s="25"/>
      <c r="D13" s="25"/>
      <c r="E13" s="25"/>
      <c r="F13" s="25"/>
      <c r="G13" s="25"/>
      <c r="H13" s="2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37" spans="2:12" x14ac:dyDescent="0.3">
      <c r="B37" s="11" t="s">
        <v>17</v>
      </c>
      <c r="C37" s="19">
        <v>15600</v>
      </c>
      <c r="F37" s="11" t="s">
        <v>18</v>
      </c>
      <c r="G37" s="19">
        <v>200000</v>
      </c>
      <c r="K37" s="11" t="s">
        <v>19</v>
      </c>
      <c r="L37" s="19">
        <v>44000</v>
      </c>
    </row>
    <row r="60" spans="3:12" x14ac:dyDescent="0.3">
      <c r="C60" s="19"/>
      <c r="F60" s="11"/>
      <c r="G60" s="19"/>
      <c r="K60" s="11"/>
      <c r="L60" s="19"/>
    </row>
    <row r="65" spans="11:11" x14ac:dyDescent="0.3">
      <c r="K65" s="22"/>
    </row>
    <row r="82" spans="3:12" x14ac:dyDescent="0.3">
      <c r="C82" s="19"/>
      <c r="F82" s="11"/>
      <c r="G82" s="19"/>
      <c r="K82" s="11"/>
      <c r="L82" s="20"/>
    </row>
    <row r="90" spans="3:12" x14ac:dyDescent="0.3">
      <c r="G90" s="21"/>
    </row>
    <row r="103" spans="3:12" x14ac:dyDescent="0.3">
      <c r="C103" s="19"/>
      <c r="F103" s="11"/>
      <c r="G103" s="19"/>
      <c r="K103" s="11"/>
      <c r="L103" s="20"/>
    </row>
    <row r="125" spans="3:7" x14ac:dyDescent="0.3">
      <c r="C125" s="19"/>
      <c r="F125" s="11"/>
      <c r="G125" s="19"/>
    </row>
  </sheetData>
  <mergeCells count="7">
    <mergeCell ref="O5:Y13"/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orientation="portrait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dcterms:created xsi:type="dcterms:W3CDTF">2023-07-05T00:16:23Z</dcterms:created>
  <dcterms:modified xsi:type="dcterms:W3CDTF">2024-08-01T01:02:12Z</dcterms:modified>
</cp:coreProperties>
</file>