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"/>
    </mc:Choice>
  </mc:AlternateContent>
  <bookViews>
    <workbookView xWindow="0" yWindow="0" windowWidth="28800" windowHeight="1195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R8" i="2" l="1"/>
  <c r="Q8" i="2"/>
  <c r="P8" i="2"/>
  <c r="R3" i="2"/>
  <c r="Q3" i="2"/>
  <c r="P3" i="2"/>
  <c r="R2" i="2" l="1"/>
  <c r="Q7" i="2"/>
  <c r="R7" i="2" s="1"/>
  <c r="Q6" i="2"/>
  <c r="Q2" i="2"/>
  <c r="R6" i="2" l="1"/>
</calcChain>
</file>

<file path=xl/sharedStrings.xml><?xml version="1.0" encoding="utf-8"?>
<sst xmlns="http://schemas.openxmlformats.org/spreadsheetml/2006/main" count="66" uniqueCount="37">
  <si>
    <t>No.</t>
  </si>
  <si>
    <t>상태</t>
  </si>
  <si>
    <t>예약접수일</t>
  </si>
  <si>
    <t>운행날짜</t>
  </si>
  <si>
    <t>고객명</t>
  </si>
  <si>
    <t>국적</t>
  </si>
  <si>
    <t>연락처</t>
  </si>
  <si>
    <t>항공편명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</si>
  <si>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</si>
  <si>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</si>
  <si>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</si>
  <si>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</si>
  <si>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</si>
  <si>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</si>
  <si>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</si>
  <si>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</si>
  <si>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</si>
  <si>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KR</t>
  </si>
  <si>
    <t>-</t>
  </si>
  <si>
    <t>서울시내</t>
  </si>
  <si>
    <t>인천공항</t>
  </si>
  <si>
    <t>최숭</t>
  </si>
  <si>
    <t>010-3894-4365</t>
  </si>
  <si>
    <t>장언호</t>
  </si>
  <si>
    <t>다국적</t>
  </si>
  <si>
    <t>강릉동해</t>
  </si>
  <si>
    <t>홍대입구역 / 명동역</t>
  </si>
  <si>
    <t>명동역 / 홍대입구역</t>
  </si>
  <si>
    <t>신동환</t>
  </si>
  <si>
    <t>010-5577-2219</t>
  </si>
  <si>
    <t>소예린</t>
  </si>
  <si>
    <t>2024-08-20 ~2024-08-24</t>
    <phoneticPr fontId="20" type="noConversion"/>
  </si>
  <si>
    <t>2024-08-24 ~2024-08-25</t>
    <phoneticPr fontId="20" type="noConversion"/>
  </si>
  <si>
    <t>2024-08-31 ~2024-09-01</t>
    <phoneticPr fontId="20" type="noConversion"/>
  </si>
  <si>
    <t>부가세</t>
  </si>
  <si>
    <t>합계</t>
  </si>
  <si>
    <t>박정윤(LG인도)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</si>
</sst>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0" fillId="34" borderId="10" xfId="0" applyNumberForma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workbookViewId="0">
      <selection activeCell="D14" sqref="D14"/>
    </sheetView>
  </sheetViews>
  <sheetFormatPr defaultRowHeight="16.5" x14ac:dyDescent="0.3"/>
  <cols>
    <col min="1" max="1" width="4.125" bestFit="1" customWidth="1"/>
    <col min="2" max="2" width="6.375" bestFit="1" customWidth="1"/>
    <col min="3" max="3" width="14.75" bestFit="1" customWidth="1"/>
    <col min="4" max="4" width="22.5" customWidth="1"/>
    <col min="5" max="5" width="17" customWidth="1"/>
    <col min="6" max="8" width="14.25" customWidth="1"/>
    <col min="9" max="10" width="17.125" bestFit="1" customWidth="1"/>
    <col min="11" max="11" width="4.75" bestFit="1" customWidth="1"/>
    <col min="12" max="12" width="6.375" bestFit="1" customWidth="1"/>
    <col min="13" max="13" width="8" bestFit="1" customWidth="1"/>
    <col min="14" max="14" width="6.375" bestFit="1" customWidth="1"/>
    <col min="15" max="15" width="12.625" bestFit="1" customWidth="1"/>
    <col min="16" max="16" width="11.5" customWidth="1"/>
    <col min="18" max="18" width="11.625" customWidth="1"/>
  </cols>
  <sheetData>
    <row r="1" spans="1:18" ht="37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34</v>
      </c>
      <c r="R1" s="1" t="s">
        <v>35</v>
      </c>
    </row>
    <row r="2" spans="1:18" ht="37.5" customHeight="1" x14ac:dyDescent="0.3">
      <c r="A2" s="2">
        <v>1</v>
      </c>
      <c r="B2" s="2" t="s">
        <v>16</v>
      </c>
      <c r="C2" s="3">
        <v>45504.618125000001</v>
      </c>
      <c r="D2" s="2" t="s">
        <v>31</v>
      </c>
      <c r="E2" s="2" t="s">
        <v>36</v>
      </c>
      <c r="F2" s="2" t="s">
        <v>17</v>
      </c>
      <c r="G2" s="2" t="s">
        <v>18</v>
      </c>
      <c r="H2" s="2" t="s">
        <v>19</v>
      </c>
      <c r="I2" s="2" t="s">
        <v>20</v>
      </c>
      <c r="J2" s="2" t="s">
        <v>20</v>
      </c>
      <c r="K2" s="2">
        <v>18</v>
      </c>
      <c r="L2" s="2">
        <v>18</v>
      </c>
      <c r="M2" s="2">
        <v>8011</v>
      </c>
      <c r="N2" s="2" t="s">
        <v>21</v>
      </c>
      <c r="O2" s="2" t="s">
        <v>22</v>
      </c>
      <c r="P2" s="4">
        <v>2600000</v>
      </c>
      <c r="Q2" s="4">
        <f>P2*10%</f>
        <v>260000</v>
      </c>
      <c r="R2" s="4">
        <f>SUM(P2:Q2)</f>
        <v>2860000</v>
      </c>
    </row>
    <row r="3" spans="1:18" ht="37.5" customHeight="1" x14ac:dyDescent="0.3">
      <c r="P3" s="5">
        <f>SUM(P2)</f>
        <v>2600000</v>
      </c>
      <c r="Q3" s="5">
        <f t="shared" ref="Q3:R3" si="0">SUM(Q2)</f>
        <v>260000</v>
      </c>
      <c r="R3" s="5">
        <f t="shared" si="0"/>
        <v>2860000</v>
      </c>
    </row>
    <row r="5" spans="1:18" ht="37.5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34</v>
      </c>
      <c r="R5" s="1" t="s">
        <v>35</v>
      </c>
    </row>
    <row r="6" spans="1:18" ht="37.5" customHeight="1" x14ac:dyDescent="0.3">
      <c r="A6" s="2">
        <v>2</v>
      </c>
      <c r="B6" s="2" t="s">
        <v>16</v>
      </c>
      <c r="C6" s="3">
        <v>45505.605706018519</v>
      </c>
      <c r="D6" s="2" t="s">
        <v>32</v>
      </c>
      <c r="E6" s="2" t="s">
        <v>23</v>
      </c>
      <c r="F6" s="2" t="s">
        <v>24</v>
      </c>
      <c r="G6" s="2" t="s">
        <v>25</v>
      </c>
      <c r="H6" s="2" t="s">
        <v>25</v>
      </c>
      <c r="I6" s="2" t="s">
        <v>26</v>
      </c>
      <c r="J6" s="2" t="s">
        <v>27</v>
      </c>
      <c r="K6" s="2">
        <v>17</v>
      </c>
      <c r="L6" s="2">
        <v>17</v>
      </c>
      <c r="M6" s="2">
        <v>7466</v>
      </c>
      <c r="N6" s="2" t="s">
        <v>28</v>
      </c>
      <c r="O6" s="2" t="s">
        <v>29</v>
      </c>
      <c r="P6" s="4">
        <v>1200000</v>
      </c>
      <c r="Q6" s="4">
        <f t="shared" ref="Q6:Q7" si="1">P6*10%</f>
        <v>120000</v>
      </c>
      <c r="R6" s="4">
        <f t="shared" ref="R6:R7" si="2">SUM(P6:Q6)</f>
        <v>1320000</v>
      </c>
    </row>
    <row r="7" spans="1:18" ht="37.5" customHeight="1" x14ac:dyDescent="0.3">
      <c r="A7" s="2">
        <v>3</v>
      </c>
      <c r="B7" s="2" t="s">
        <v>16</v>
      </c>
      <c r="C7" s="3">
        <v>45505.606226851851</v>
      </c>
      <c r="D7" s="2" t="s">
        <v>33</v>
      </c>
      <c r="E7" s="2" t="s">
        <v>30</v>
      </c>
      <c r="F7" s="2" t="s">
        <v>24</v>
      </c>
      <c r="G7" s="2" t="s">
        <v>25</v>
      </c>
      <c r="H7" s="2" t="s">
        <v>25</v>
      </c>
      <c r="I7" s="2" t="s">
        <v>26</v>
      </c>
      <c r="J7" s="2" t="s">
        <v>27</v>
      </c>
      <c r="K7" s="2">
        <v>17</v>
      </c>
      <c r="L7" s="2">
        <v>17</v>
      </c>
      <c r="M7" s="2" t="s">
        <v>18</v>
      </c>
      <c r="N7" s="2" t="s">
        <v>21</v>
      </c>
      <c r="O7" s="2">
        <v>1038944365</v>
      </c>
      <c r="P7" s="4">
        <v>1200000</v>
      </c>
      <c r="Q7" s="4">
        <f t="shared" si="1"/>
        <v>120000</v>
      </c>
      <c r="R7" s="4">
        <f t="shared" si="2"/>
        <v>1320000</v>
      </c>
    </row>
    <row r="8" spans="1:18" ht="40.5" customHeight="1" x14ac:dyDescent="0.3">
      <c r="P8" s="5">
        <f>SUM(P6:P7)</f>
        <v>2400000</v>
      </c>
      <c r="Q8" s="5">
        <f t="shared" ref="Q8:R8" si="3">SUM(Q6:Q7)</f>
        <v>240000</v>
      </c>
      <c r="R8" s="5">
        <f t="shared" si="3"/>
        <v>2640000</v>
      </c>
    </row>
  </sheetData>
  <phoneticPr fontId="20" type="noConversion"/>
  <pageMargins left="0.75" right="0.75" top="1" bottom="1" header="0.5" footer="0.5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2024-09-02T06:04:31Z</dcterms:created>
  <dcterms:modified xsi:type="dcterms:W3CDTF">2024-09-03T00:28:55Z</dcterms:modified>
</cp:coreProperties>
</file>