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O8" i="2" l="1"/>
  <c r="P8" i="2" s="1"/>
  <c r="N45" i="2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P29" i="2"/>
  <c r="O29" i="2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P10" i="2"/>
  <c r="O10" i="2"/>
  <c r="O9" i="2"/>
  <c r="P9" i="2" s="1"/>
  <c r="O7" i="2"/>
  <c r="P7" i="2" s="1"/>
  <c r="O6" i="2"/>
  <c r="P6" i="2" s="1"/>
  <c r="O5" i="2"/>
  <c r="P5" i="2" s="1"/>
  <c r="O4" i="2"/>
  <c r="P4" i="2" s="1"/>
  <c r="O3" i="2"/>
  <c r="P3" i="2" s="1"/>
  <c r="O2" i="2"/>
  <c r="P2" i="2" s="1"/>
  <c r="P45" i="2" l="1"/>
  <c r="O45" i="2"/>
</calcChain>
</file>

<file path=xl/sharedStrings.xml><?xml version="1.0" encoding="utf-8"?>
<sst xmlns="http://schemas.openxmlformats.org/spreadsheetml/2006/main" count="359" uniqueCount="210">
  <si>
    <t>No.</t>
  </si>
  <si>
    <t>상태</t>
  </si>
  <si>
    <t>예약접수일</t>
  </si>
  <si>
    <t>운행날짜</t>
  </si>
  <si>
    <t>고객명</t>
  </si>
  <si>
    <t>항공편명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</si>
  <si>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</si>
  <si>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</si>
  <si>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</si>
  <si>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</si>
  <si>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</si>
  <si>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</si>
  <si>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</si>
  <si>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</si>
  <si>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</si>
  <si>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박신우</t>
  </si>
  <si>
    <t>동작구 장승배기역 4번출구 앞</t>
  </si>
  <si>
    <t>인천공항 T1</t>
  </si>
  <si>
    <t>106호 2924</t>
  </si>
  <si>
    <t>강현태 기사</t>
  </si>
  <si>
    <t>010-2701-3656</t>
  </si>
  <si>
    <t>강미소</t>
  </si>
  <si>
    <t>7C4411</t>
  </si>
  <si>
    <t>가야학원 (서울 성동구 성수일로 1 *성수 도미노파자)</t>
  </si>
  <si>
    <t>125하1766</t>
  </si>
  <si>
    <t>이종봉</t>
  </si>
  <si>
    <t>010-6225-7589</t>
  </si>
  <si>
    <t>LIAO PEI LIN</t>
  </si>
  <si>
    <t>CI165 (12:05 출발)</t>
  </si>
  <si>
    <t>머큐어 앰배서더 서울 홍대 (서울 마포구 양화로 144)</t>
  </si>
  <si>
    <t>인천공항 T2</t>
  </si>
  <si>
    <t>101허5112</t>
  </si>
  <si>
    <t>김대영</t>
  </si>
  <si>
    <t>010-5679-4203</t>
  </si>
  <si>
    <t>Ng Hoi Ming</t>
  </si>
  <si>
    <t>HB760 &amp; CX410 (14:35</t>
  </si>
  <si>
    <t>아리랑힐 호텔 동대문 (서울 성북구 아리랑로 8)</t>
  </si>
  <si>
    <t>125호9538</t>
  </si>
  <si>
    <t>최재혁</t>
  </si>
  <si>
    <t>010-8717-2240</t>
  </si>
  <si>
    <t>한임경</t>
  </si>
  <si>
    <t>미확인</t>
  </si>
  <si>
    <t>광진구 뚝섬로 58가길 7</t>
  </si>
  <si>
    <t>김포공항</t>
  </si>
  <si>
    <t>72하5284</t>
  </si>
  <si>
    <t>정이섭</t>
  </si>
  <si>
    <t>010-2271-9929</t>
  </si>
  <si>
    <t>Trewin Jane Deborah</t>
  </si>
  <si>
    <t>X</t>
  </si>
  <si>
    <t>노보텔 앰배서더 서울 강남 (서울특별시 강남구 봉은사로 130)</t>
  </si>
  <si>
    <t>정발산역 1번출구</t>
  </si>
  <si>
    <t>x</t>
  </si>
  <si>
    <t>198허4861</t>
  </si>
  <si>
    <t>박의공</t>
  </si>
  <si>
    <t>010-9377-2390</t>
  </si>
  <si>
    <t>LINYICHENG</t>
  </si>
  <si>
    <t>TW671 (13:05 출발)</t>
  </si>
  <si>
    <t>서울 마포구 서울 마포구 양화로 16길 30-6, 04039</t>
  </si>
  <si>
    <t>101허 5112</t>
  </si>
  <si>
    <t>장석환</t>
  </si>
  <si>
    <t>KE2210</t>
  </si>
  <si>
    <t>오라카이 인사동 스위츠</t>
  </si>
  <si>
    <t>202하 1080</t>
  </si>
  <si>
    <t>김화춘</t>
  </si>
  <si>
    <t>010-5338-8273</t>
  </si>
  <si>
    <t>유하늘</t>
  </si>
  <si>
    <t>한국과학기술원 도곡캠퍼스</t>
  </si>
  <si>
    <t>169하 1402</t>
  </si>
  <si>
    <t>고정래</t>
  </si>
  <si>
    <t>010-2345-6217</t>
  </si>
  <si>
    <t>黃瓊瑱 HUANG CHIUNGCHEN</t>
  </si>
  <si>
    <t>CI260 (12:55 도착)</t>
  </si>
  <si>
    <t>호텔스카이파크 명동2호점 (서울 중구 명동9길 22)</t>
  </si>
  <si>
    <t>198호 3387</t>
  </si>
  <si>
    <t>고대권</t>
  </si>
  <si>
    <t>010-3700-5177</t>
  </si>
  <si>
    <t>Pauline Yu</t>
  </si>
  <si>
    <t>CX418 (19:15도착)</t>
  </si>
  <si>
    <t>더숨포레스트호텔 (경기 용인시 처인구 포곡읍 성산로 633)</t>
  </si>
  <si>
    <t>200하3321</t>
  </si>
  <si>
    <t>이화수</t>
  </si>
  <si>
    <t>010-97296033</t>
  </si>
  <si>
    <t>KE093</t>
  </si>
  <si>
    <t>인천공항T2</t>
  </si>
  <si>
    <t>169하1402</t>
  </si>
  <si>
    <t>Su Yi Ying</t>
  </si>
  <si>
    <t>CI164 (11:00 도착)</t>
  </si>
  <si>
    <t>서울특별시 종로구 난계로29길 73</t>
  </si>
  <si>
    <t>146하9624</t>
  </si>
  <si>
    <t>권현우</t>
  </si>
  <si>
    <t>010-4557-8804</t>
  </si>
  <si>
    <t>용인시-&gt;서울역</t>
  </si>
  <si>
    <t>포포인츠 바이 쉐라톤 조선 서울역</t>
  </si>
  <si>
    <t>125호6797</t>
  </si>
  <si>
    <t>박장환</t>
  </si>
  <si>
    <t>010-7907-8389</t>
  </si>
  <si>
    <t>CI261 (13:55 출발)</t>
  </si>
  <si>
    <t>125하1625</t>
  </si>
  <si>
    <t>임찬모</t>
  </si>
  <si>
    <t>010-6332-7787</t>
  </si>
  <si>
    <t>아키야마 마이</t>
  </si>
  <si>
    <t>OZ1055</t>
  </si>
  <si>
    <t>울시 종로구 청계천로 61 대한방직협회빌딩</t>
  </si>
  <si>
    <t>109호2876</t>
  </si>
  <si>
    <t>허영일</t>
  </si>
  <si>
    <t>010-4539-6399</t>
  </si>
  <si>
    <t>baba takaaki</t>
  </si>
  <si>
    <t>KE5072</t>
  </si>
  <si>
    <t>레스케이프 호텔 (서울 중구 퇴계로 67)</t>
  </si>
  <si>
    <t>172하2942</t>
  </si>
  <si>
    <t>마보현</t>
  </si>
  <si>
    <t>010-4104-3933</t>
  </si>
  <si>
    <t>Chen Ching Chi</t>
  </si>
  <si>
    <t>BR172 (19:45 도착)</t>
  </si>
  <si>
    <t>레지던스 유니콘 인 동대문 (서울 중구 난계로23길 11 유니콘빌딩)</t>
  </si>
  <si>
    <t>125호7702</t>
  </si>
  <si>
    <t>이삼열</t>
  </si>
  <si>
    <t>010-4646-3204</t>
  </si>
  <si>
    <t>CX411 (15:10도착)</t>
  </si>
  <si>
    <t>125호9560</t>
  </si>
  <si>
    <t>장성철</t>
  </si>
  <si>
    <t>010-5260-5566</t>
  </si>
  <si>
    <t>周雅婷 CHOU YATING</t>
  </si>
  <si>
    <t>BR160 (18:45 도착)</t>
  </si>
  <si>
    <t>노보텔 앰배서더 서울 강남 (서울 강남구 봉은사로 130)</t>
  </si>
  <si>
    <t>146하9535</t>
  </si>
  <si>
    <t>민상식</t>
  </si>
  <si>
    <t>010-2123-9636</t>
  </si>
  <si>
    <t>蘇怡瑛 Su YiYing</t>
  </si>
  <si>
    <t>CI185 (19:15 출발)</t>
  </si>
  <si>
    <t>서울특별시 종로구 숭인동 217-19 (Hotel DM)</t>
  </si>
  <si>
    <t>142호1479</t>
  </si>
  <si>
    <t>한창균</t>
  </si>
  <si>
    <t>010-4578-3264</t>
  </si>
  <si>
    <t>Seesie Lai</t>
  </si>
  <si>
    <t>KE178 (05:25도착)</t>
  </si>
  <si>
    <t>서울 중구 마른내로 71 (호텔피제이)</t>
  </si>
  <si>
    <t>200하 3321</t>
  </si>
  <si>
    <t>010-9729-6033</t>
  </si>
  <si>
    <t>Julia</t>
  </si>
  <si>
    <t>JW 메리어트 호텔 서울(서초구)</t>
  </si>
  <si>
    <t>180허 4851</t>
  </si>
  <si>
    <t>김건</t>
  </si>
  <si>
    <t>010-3023-2816</t>
  </si>
  <si>
    <t>BR171(20:45 출발)</t>
  </si>
  <si>
    <t>중구난계로23길11</t>
  </si>
  <si>
    <t>인천공항T1</t>
  </si>
  <si>
    <t>109호 1077</t>
  </si>
  <si>
    <t>윤재웅</t>
  </si>
  <si>
    <t>010-3405-3339</t>
  </si>
  <si>
    <t>MS WONG SAU WAI</t>
  </si>
  <si>
    <t>CX434 (12:35 도착)</t>
  </si>
  <si>
    <t>밀리오레호텔 명동</t>
  </si>
  <si>
    <t>춘천투어</t>
  </si>
  <si>
    <t>198호3387</t>
  </si>
  <si>
    <t>OZ1045</t>
  </si>
  <si>
    <t>서울시 종로구 청계천로 61 대한방직협회빌딩</t>
  </si>
  <si>
    <t>송인창</t>
  </si>
  <si>
    <t>중구 장충동2가 73-4</t>
  </si>
  <si>
    <t>골든튤립 인천공항 호텔</t>
  </si>
  <si>
    <t>Tracy</t>
  </si>
  <si>
    <t>나인트리 프리미어 호텔 명동2</t>
  </si>
  <si>
    <t>174호6520</t>
  </si>
  <si>
    <t>박범수</t>
  </si>
  <si>
    <t>010-3707-7020</t>
  </si>
  <si>
    <t>BR159 (19:45 출발)</t>
  </si>
  <si>
    <t>CX419 (20:15 출발)</t>
  </si>
  <si>
    <t>101허5102</t>
  </si>
  <si>
    <t>오종훈</t>
  </si>
  <si>
    <t>010-5442-2446</t>
  </si>
  <si>
    <t>MS MUN WAI CHING</t>
  </si>
  <si>
    <t>CX418 (19:15 도착)</t>
  </si>
  <si>
    <t>뉴서울호텔 (서울시 중구 세종대로 22길 16)</t>
  </si>
  <si>
    <t>Kai cheng Chang</t>
  </si>
  <si>
    <t>KE026 (04:00 도착)</t>
  </si>
  <si>
    <t>코트야드 메리어트 수원 (경기도 수원시 영통구 광교호수공원로 320 코트야드 메리어트 수원)</t>
  </si>
  <si>
    <t>174호6474</t>
  </si>
  <si>
    <t>정해원</t>
  </si>
  <si>
    <t>010-4953-9899</t>
  </si>
  <si>
    <t>彭寶慧 PENG PAOHUI</t>
  </si>
  <si>
    <t>CI162 (19:45도착)</t>
  </si>
  <si>
    <t>서울특별시 중구 충무로2길 9 (솔라고 명동 호텔 앤 레지던스)</t>
  </si>
  <si>
    <t>172하8880</t>
  </si>
  <si>
    <t>최장우</t>
  </si>
  <si>
    <t>010-4947-2706</t>
  </si>
  <si>
    <t>Hanchih</t>
  </si>
  <si>
    <t>TR896(21:35 도착)</t>
  </si>
  <si>
    <t>홀리데이인 익스프레스 홍대</t>
  </si>
  <si>
    <t>Justyna Nowak</t>
  </si>
  <si>
    <t>LO99</t>
  </si>
  <si>
    <t>종로구 청계천로 61 대한방직협회빌딩</t>
  </si>
  <si>
    <t>125호9642</t>
  </si>
  <si>
    <t>백준호</t>
  </si>
  <si>
    <t>010-8813-2027</t>
  </si>
  <si>
    <t>陳品秀</t>
  </si>
  <si>
    <t>서울특별시 중구 인현동2가 마른내로 71(인현동 2가 73-1)</t>
  </si>
  <si>
    <t>101하9273</t>
  </si>
  <si>
    <t>이희천</t>
  </si>
  <si>
    <t>010-3727-3007</t>
  </si>
  <si>
    <t>CX411 (15:10 출발)</t>
  </si>
  <si>
    <t>TR897</t>
  </si>
  <si>
    <t>Royson Poh</t>
  </si>
  <si>
    <t>SQ606 (22:20 도착)</t>
  </si>
  <si>
    <t>롯데시티호텔 명동 (서울 중구 삼일대로 362)</t>
  </si>
  <si>
    <t>부가세</t>
    <phoneticPr fontId="20" type="noConversion"/>
  </si>
  <si>
    <t>합계</t>
    <phoneticPr fontId="20" type="noConversion"/>
  </si>
  <si>
    <t>146하9624/
198호3387</t>
    <phoneticPr fontId="20" type="noConversion"/>
  </si>
  <si>
    <t>권현우/
고대권</t>
    <phoneticPr fontId="20" type="noConversion"/>
  </si>
  <si>
    <t>010-4557-8804/
010-3700-5177</t>
    <phoneticPr fontId="20" type="noConversion"/>
  </si>
  <si>
    <t>더숨포레스트호텔
 (경기 용인시 처인구 포곡읍 성산로 633)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</si>
</sst>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8" fillId="0" borderId="11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3" fontId="0" fillId="34" borderId="13" xfId="0" applyNumberFormat="1" applyFill="1" applyBorder="1" applyAlignment="1">
      <alignment horizontal="center" vertical="center"/>
    </xf>
    <xf numFmtId="3" fontId="21" fillId="34" borderId="13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31" zoomScale="85" zoomScaleNormal="85" workbookViewId="0">
      <selection activeCell="J19" sqref="J19"/>
    </sheetView>
  </sheetViews>
  <sheetFormatPr defaultRowHeight="24.7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25.25" bestFit="1" customWidth="1"/>
    <col min="6" max="6" width="21.75" customWidth="1"/>
    <col min="7" max="7" width="8.25" customWidth="1"/>
    <col min="8" max="8" width="7.375" customWidth="1"/>
    <col min="9" max="10" width="36" bestFit="1" customWidth="1"/>
    <col min="11" max="11" width="21.875" customWidth="1"/>
    <col min="12" max="12" width="21.5" customWidth="1"/>
    <col min="13" max="13" width="22.875" customWidth="1"/>
    <col min="14" max="14" width="11.375" customWidth="1"/>
    <col min="15" max="15" width="11" customWidth="1"/>
    <col min="16" max="16" width="11.375" customWidth="1"/>
  </cols>
  <sheetData>
    <row r="1" spans="1:16" ht="24.7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8</v>
      </c>
      <c r="H1" s="6" t="s">
        <v>9</v>
      </c>
      <c r="I1" s="7" t="s">
        <v>6</v>
      </c>
      <c r="J1" s="7" t="s">
        <v>7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204</v>
      </c>
      <c r="P1" s="6" t="s">
        <v>205</v>
      </c>
    </row>
    <row r="2" spans="1:16" ht="24.75" customHeight="1" x14ac:dyDescent="0.3">
      <c r="A2" s="1">
        <v>1</v>
      </c>
      <c r="B2" s="1" t="s">
        <v>14</v>
      </c>
      <c r="C2" s="2">
        <v>45504.651400462964</v>
      </c>
      <c r="D2" s="3">
        <v>45505</v>
      </c>
      <c r="E2" s="1" t="s">
        <v>15</v>
      </c>
      <c r="F2" s="4"/>
      <c r="G2" s="1">
        <v>2</v>
      </c>
      <c r="H2" s="1">
        <v>2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5">
        <v>80000</v>
      </c>
      <c r="O2" s="5">
        <f>N2*10%</f>
        <v>8000</v>
      </c>
      <c r="P2" s="5">
        <f>SUM(N2:O2)</f>
        <v>88000</v>
      </c>
    </row>
    <row r="3" spans="1:16" ht="24.75" customHeight="1" x14ac:dyDescent="0.3">
      <c r="A3" s="1">
        <v>2</v>
      </c>
      <c r="B3" s="1" t="s">
        <v>14</v>
      </c>
      <c r="C3" s="2">
        <v>45505.650219907409</v>
      </c>
      <c r="D3" s="3">
        <v>45505</v>
      </c>
      <c r="E3" s="1" t="s">
        <v>21</v>
      </c>
      <c r="F3" s="1" t="s">
        <v>22</v>
      </c>
      <c r="G3" s="1">
        <v>7</v>
      </c>
      <c r="H3" s="1">
        <v>7</v>
      </c>
      <c r="I3" s="1" t="s">
        <v>23</v>
      </c>
      <c r="J3" s="1" t="s">
        <v>17</v>
      </c>
      <c r="K3" s="1" t="s">
        <v>24</v>
      </c>
      <c r="L3" s="1" t="s">
        <v>25</v>
      </c>
      <c r="M3" s="1" t="s">
        <v>26</v>
      </c>
      <c r="N3" s="5">
        <v>80000</v>
      </c>
      <c r="O3" s="5">
        <f t="shared" ref="O3:O44" si="0">N3*10%</f>
        <v>8000</v>
      </c>
      <c r="P3" s="5">
        <f t="shared" ref="P3:P44" si="1">SUM(N3:O3)</f>
        <v>88000</v>
      </c>
    </row>
    <row r="4" spans="1:16" ht="24.75" customHeight="1" x14ac:dyDescent="0.3">
      <c r="A4" s="1">
        <v>3</v>
      </c>
      <c r="B4" s="1" t="s">
        <v>14</v>
      </c>
      <c r="C4" s="2">
        <v>45502.430937500001</v>
      </c>
      <c r="D4" s="3">
        <v>45506</v>
      </c>
      <c r="E4" s="1" t="s">
        <v>27</v>
      </c>
      <c r="F4" s="1" t="s">
        <v>28</v>
      </c>
      <c r="G4" s="1">
        <v>5</v>
      </c>
      <c r="H4" s="1">
        <v>5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  <c r="N4" s="5">
        <v>80000</v>
      </c>
      <c r="O4" s="5">
        <f t="shared" si="0"/>
        <v>8000</v>
      </c>
      <c r="P4" s="5">
        <f t="shared" si="1"/>
        <v>88000</v>
      </c>
    </row>
    <row r="5" spans="1:16" ht="24.75" customHeight="1" x14ac:dyDescent="0.3">
      <c r="A5" s="1">
        <v>4</v>
      </c>
      <c r="B5" s="1" t="s">
        <v>14</v>
      </c>
      <c r="C5" s="2">
        <v>45502.431967592594</v>
      </c>
      <c r="D5" s="3">
        <v>45506</v>
      </c>
      <c r="E5" s="1" t="s">
        <v>34</v>
      </c>
      <c r="F5" s="1" t="s">
        <v>35</v>
      </c>
      <c r="G5" s="1">
        <v>4</v>
      </c>
      <c r="H5" s="1">
        <v>4</v>
      </c>
      <c r="I5" s="1" t="s">
        <v>17</v>
      </c>
      <c r="J5" s="1" t="s">
        <v>36</v>
      </c>
      <c r="K5" s="1" t="s">
        <v>37</v>
      </c>
      <c r="L5" s="1" t="s">
        <v>38</v>
      </c>
      <c r="M5" s="1" t="s">
        <v>39</v>
      </c>
      <c r="N5" s="5">
        <v>80000</v>
      </c>
      <c r="O5" s="5">
        <f t="shared" si="0"/>
        <v>8000</v>
      </c>
      <c r="P5" s="5">
        <f t="shared" si="1"/>
        <v>88000</v>
      </c>
    </row>
    <row r="6" spans="1:16" ht="24.75" customHeight="1" x14ac:dyDescent="0.3">
      <c r="A6" s="1">
        <v>5</v>
      </c>
      <c r="B6" s="1" t="s">
        <v>14</v>
      </c>
      <c r="C6" s="2">
        <v>45506.385011574072</v>
      </c>
      <c r="D6" s="3">
        <v>45507</v>
      </c>
      <c r="E6" s="1" t="s">
        <v>40</v>
      </c>
      <c r="F6" s="1" t="s">
        <v>41</v>
      </c>
      <c r="G6" s="1">
        <v>7</v>
      </c>
      <c r="H6" s="1">
        <v>7</v>
      </c>
      <c r="I6" s="1" t="s">
        <v>42</v>
      </c>
      <c r="J6" s="1" t="s">
        <v>43</v>
      </c>
      <c r="K6" s="1" t="s">
        <v>44</v>
      </c>
      <c r="L6" s="1" t="s">
        <v>45</v>
      </c>
      <c r="M6" s="1" t="s">
        <v>46</v>
      </c>
      <c r="N6" s="5">
        <v>60000</v>
      </c>
      <c r="O6" s="5">
        <f t="shared" si="0"/>
        <v>6000</v>
      </c>
      <c r="P6" s="5">
        <f t="shared" si="1"/>
        <v>66000</v>
      </c>
    </row>
    <row r="7" spans="1:16" ht="24.75" customHeight="1" x14ac:dyDescent="0.3">
      <c r="A7" s="1">
        <v>6</v>
      </c>
      <c r="B7" s="1" t="s">
        <v>14</v>
      </c>
      <c r="C7" s="2">
        <v>45484.742476851854</v>
      </c>
      <c r="D7" s="3">
        <v>45511</v>
      </c>
      <c r="E7" s="1" t="s">
        <v>47</v>
      </c>
      <c r="F7" s="1" t="s">
        <v>48</v>
      </c>
      <c r="G7" s="1">
        <v>2</v>
      </c>
      <c r="H7" s="1" t="s">
        <v>51</v>
      </c>
      <c r="I7" s="1" t="s">
        <v>49</v>
      </c>
      <c r="J7" s="1" t="s">
        <v>50</v>
      </c>
      <c r="K7" s="1" t="s">
        <v>52</v>
      </c>
      <c r="L7" s="1" t="s">
        <v>53</v>
      </c>
      <c r="M7" s="1" t="s">
        <v>54</v>
      </c>
      <c r="N7" s="5">
        <v>60000</v>
      </c>
      <c r="O7" s="5">
        <f t="shared" si="0"/>
        <v>6000</v>
      </c>
      <c r="P7" s="5">
        <f t="shared" si="1"/>
        <v>66000</v>
      </c>
    </row>
    <row r="8" spans="1:16" ht="24.75" customHeight="1" x14ac:dyDescent="0.3">
      <c r="A8" s="1">
        <v>7</v>
      </c>
      <c r="B8" s="1" t="s">
        <v>14</v>
      </c>
      <c r="C8" s="2">
        <v>45484.784143518518</v>
      </c>
      <c r="D8" s="3">
        <v>45511</v>
      </c>
      <c r="E8" s="1" t="s">
        <v>47</v>
      </c>
      <c r="F8" s="1" t="s">
        <v>48</v>
      </c>
      <c r="G8" s="1">
        <v>2</v>
      </c>
      <c r="H8" s="1" t="s">
        <v>51</v>
      </c>
      <c r="I8" s="1" t="s">
        <v>50</v>
      </c>
      <c r="J8" s="1" t="s">
        <v>49</v>
      </c>
      <c r="K8" s="1" t="s">
        <v>52</v>
      </c>
      <c r="L8" s="1" t="s">
        <v>53</v>
      </c>
      <c r="M8" s="1" t="s">
        <v>54</v>
      </c>
      <c r="N8" s="5">
        <v>60000</v>
      </c>
      <c r="O8" s="5">
        <f t="shared" si="0"/>
        <v>6000</v>
      </c>
      <c r="P8" s="5">
        <f t="shared" ref="P8" si="2">SUM(N8:O8)</f>
        <v>66000</v>
      </c>
    </row>
    <row r="9" spans="1:16" ht="24.75" customHeight="1" x14ac:dyDescent="0.3">
      <c r="A9" s="1">
        <v>8</v>
      </c>
      <c r="B9" s="1" t="s">
        <v>14</v>
      </c>
      <c r="C9" s="2">
        <v>45503.457962962966</v>
      </c>
      <c r="D9" s="3">
        <v>45512</v>
      </c>
      <c r="E9" s="1" t="s">
        <v>55</v>
      </c>
      <c r="F9" s="1" t="s">
        <v>56</v>
      </c>
      <c r="G9" s="1">
        <v>1</v>
      </c>
      <c r="H9" s="1">
        <v>2</v>
      </c>
      <c r="I9" s="1" t="s">
        <v>57</v>
      </c>
      <c r="J9" s="1" t="s">
        <v>17</v>
      </c>
      <c r="K9" s="1" t="s">
        <v>58</v>
      </c>
      <c r="L9" s="1" t="s">
        <v>32</v>
      </c>
      <c r="M9" s="1" t="s">
        <v>33</v>
      </c>
      <c r="N9" s="5">
        <v>80000</v>
      </c>
      <c r="O9" s="5">
        <f t="shared" si="0"/>
        <v>8000</v>
      </c>
      <c r="P9" s="5">
        <f t="shared" si="1"/>
        <v>88000</v>
      </c>
    </row>
    <row r="10" spans="1:16" ht="24.75" customHeight="1" x14ac:dyDescent="0.3">
      <c r="A10" s="1">
        <v>9</v>
      </c>
      <c r="B10" s="1" t="s">
        <v>14</v>
      </c>
      <c r="C10" s="2">
        <v>45503.44940972222</v>
      </c>
      <c r="D10" s="3">
        <v>45512</v>
      </c>
      <c r="E10" s="1" t="s">
        <v>59</v>
      </c>
      <c r="F10" s="1" t="s">
        <v>60</v>
      </c>
      <c r="G10" s="1">
        <v>6</v>
      </c>
      <c r="H10" s="1">
        <v>6</v>
      </c>
      <c r="I10" s="1" t="s">
        <v>43</v>
      </c>
      <c r="J10" s="1" t="s">
        <v>61</v>
      </c>
      <c r="K10" s="1" t="s">
        <v>62</v>
      </c>
      <c r="L10" s="1" t="s">
        <v>63</v>
      </c>
      <c r="M10" s="1" t="s">
        <v>64</v>
      </c>
      <c r="N10" s="5">
        <v>60000</v>
      </c>
      <c r="O10" s="5">
        <f t="shared" si="0"/>
        <v>6000</v>
      </c>
      <c r="P10" s="5">
        <f t="shared" si="1"/>
        <v>66000</v>
      </c>
    </row>
    <row r="11" spans="1:16" ht="24.75" customHeight="1" x14ac:dyDescent="0.3">
      <c r="A11" s="1">
        <v>10</v>
      </c>
      <c r="B11" s="1" t="s">
        <v>14</v>
      </c>
      <c r="C11" s="2">
        <v>45503.686701388891</v>
      </c>
      <c r="D11" s="3">
        <v>45514</v>
      </c>
      <c r="E11" s="1" t="s">
        <v>65</v>
      </c>
      <c r="F11" s="1" t="s">
        <v>41</v>
      </c>
      <c r="G11" s="1">
        <v>7</v>
      </c>
      <c r="H11" s="1">
        <v>7</v>
      </c>
      <c r="I11" s="1" t="s">
        <v>66</v>
      </c>
      <c r="J11" s="1" t="s">
        <v>30</v>
      </c>
      <c r="K11" s="1" t="s">
        <v>67</v>
      </c>
      <c r="L11" s="1" t="s">
        <v>68</v>
      </c>
      <c r="M11" s="1" t="s">
        <v>69</v>
      </c>
      <c r="N11" s="5">
        <v>80000</v>
      </c>
      <c r="O11" s="5">
        <f t="shared" si="0"/>
        <v>8000</v>
      </c>
      <c r="P11" s="5">
        <f t="shared" si="1"/>
        <v>88000</v>
      </c>
    </row>
    <row r="12" spans="1:16" ht="24.75" customHeight="1" x14ac:dyDescent="0.3">
      <c r="A12" s="1">
        <v>11</v>
      </c>
      <c r="B12" s="1" t="s">
        <v>14</v>
      </c>
      <c r="C12" s="2">
        <v>45462.788148148145</v>
      </c>
      <c r="D12" s="3">
        <v>45515</v>
      </c>
      <c r="E12" s="1" t="s">
        <v>70</v>
      </c>
      <c r="F12" s="1" t="s">
        <v>71</v>
      </c>
      <c r="G12" s="1">
        <v>4</v>
      </c>
      <c r="H12" s="1">
        <v>4</v>
      </c>
      <c r="I12" s="1" t="s">
        <v>43</v>
      </c>
      <c r="J12" s="1" t="s">
        <v>72</v>
      </c>
      <c r="K12" s="1" t="s">
        <v>73</v>
      </c>
      <c r="L12" s="1" t="s">
        <v>74</v>
      </c>
      <c r="M12" s="1" t="s">
        <v>75</v>
      </c>
      <c r="N12" s="5">
        <v>60000</v>
      </c>
      <c r="O12" s="5">
        <f t="shared" si="0"/>
        <v>6000</v>
      </c>
      <c r="P12" s="5">
        <f t="shared" si="1"/>
        <v>66000</v>
      </c>
    </row>
    <row r="13" spans="1:16" ht="33" customHeight="1" x14ac:dyDescent="0.3">
      <c r="A13" s="1">
        <v>12</v>
      </c>
      <c r="B13" s="1" t="s">
        <v>14</v>
      </c>
      <c r="C13" s="2">
        <v>45506.745925925927</v>
      </c>
      <c r="D13" s="3">
        <v>45516</v>
      </c>
      <c r="E13" s="1" t="s">
        <v>76</v>
      </c>
      <c r="F13" s="1" t="s">
        <v>77</v>
      </c>
      <c r="G13" s="1">
        <v>4</v>
      </c>
      <c r="H13" s="1">
        <v>4</v>
      </c>
      <c r="I13" s="1" t="s">
        <v>17</v>
      </c>
      <c r="J13" s="1" t="s">
        <v>209</v>
      </c>
      <c r="K13" s="1" t="s">
        <v>79</v>
      </c>
      <c r="L13" s="1" t="s">
        <v>80</v>
      </c>
      <c r="M13" s="1" t="s">
        <v>81</v>
      </c>
      <c r="N13" s="5">
        <v>100000</v>
      </c>
      <c r="O13" s="5">
        <f t="shared" si="0"/>
        <v>10000</v>
      </c>
      <c r="P13" s="5">
        <f t="shared" si="1"/>
        <v>110000</v>
      </c>
    </row>
    <row r="14" spans="1:16" ht="24.75" customHeight="1" x14ac:dyDescent="0.3">
      <c r="A14" s="1">
        <v>13</v>
      </c>
      <c r="B14" s="1" t="s">
        <v>14</v>
      </c>
      <c r="C14" s="2">
        <v>45503.450486111113</v>
      </c>
      <c r="D14" s="3">
        <v>45517</v>
      </c>
      <c r="E14" s="1" t="s">
        <v>59</v>
      </c>
      <c r="F14" s="1" t="s">
        <v>82</v>
      </c>
      <c r="G14" s="1">
        <v>6</v>
      </c>
      <c r="H14" s="1">
        <v>6</v>
      </c>
      <c r="I14" s="1" t="s">
        <v>61</v>
      </c>
      <c r="J14" s="1" t="s">
        <v>83</v>
      </c>
      <c r="K14" s="1" t="s">
        <v>84</v>
      </c>
      <c r="L14" s="1" t="s">
        <v>68</v>
      </c>
      <c r="M14" s="1" t="s">
        <v>69</v>
      </c>
      <c r="N14" s="5">
        <v>80000</v>
      </c>
      <c r="O14" s="5">
        <f t="shared" si="0"/>
        <v>8000</v>
      </c>
      <c r="P14" s="5">
        <f t="shared" si="1"/>
        <v>88000</v>
      </c>
    </row>
    <row r="15" spans="1:16" ht="24.75" customHeight="1" x14ac:dyDescent="0.3">
      <c r="A15" s="1">
        <v>14</v>
      </c>
      <c r="B15" s="1" t="s">
        <v>14</v>
      </c>
      <c r="C15" s="2">
        <v>45509.412569444445</v>
      </c>
      <c r="D15" s="3">
        <v>45517</v>
      </c>
      <c r="E15" s="1" t="s">
        <v>85</v>
      </c>
      <c r="F15" s="1" t="s">
        <v>86</v>
      </c>
      <c r="G15" s="1">
        <v>7</v>
      </c>
      <c r="H15" s="1">
        <v>7</v>
      </c>
      <c r="I15" s="1" t="s">
        <v>30</v>
      </c>
      <c r="J15" s="1" t="s">
        <v>87</v>
      </c>
      <c r="K15" s="1" t="s">
        <v>88</v>
      </c>
      <c r="L15" s="1" t="s">
        <v>89</v>
      </c>
      <c r="M15" s="1" t="s">
        <v>90</v>
      </c>
      <c r="N15" s="5">
        <v>80000</v>
      </c>
      <c r="O15" s="5">
        <f t="shared" si="0"/>
        <v>8000</v>
      </c>
      <c r="P15" s="5">
        <f t="shared" si="1"/>
        <v>88000</v>
      </c>
    </row>
    <row r="16" spans="1:16" ht="36.75" customHeight="1" x14ac:dyDescent="0.3">
      <c r="A16" s="1">
        <v>15</v>
      </c>
      <c r="B16" s="1" t="s">
        <v>14</v>
      </c>
      <c r="C16" s="2">
        <v>45506.743263888886</v>
      </c>
      <c r="D16" s="3">
        <v>45518</v>
      </c>
      <c r="E16" s="1" t="s">
        <v>76</v>
      </c>
      <c r="F16" s="1" t="s">
        <v>91</v>
      </c>
      <c r="G16" s="1">
        <v>4</v>
      </c>
      <c r="H16" s="1">
        <v>4</v>
      </c>
      <c r="I16" s="1" t="s">
        <v>78</v>
      </c>
      <c r="J16" s="1" t="s">
        <v>92</v>
      </c>
      <c r="K16" s="1" t="s">
        <v>93</v>
      </c>
      <c r="L16" s="1" t="s">
        <v>94</v>
      </c>
      <c r="M16" s="1" t="s">
        <v>95</v>
      </c>
      <c r="N16" s="5">
        <v>80000</v>
      </c>
      <c r="O16" s="5">
        <f t="shared" si="0"/>
        <v>8000</v>
      </c>
      <c r="P16" s="5">
        <f t="shared" si="1"/>
        <v>88000</v>
      </c>
    </row>
    <row r="17" spans="1:16" ht="24.75" customHeight="1" x14ac:dyDescent="0.3">
      <c r="A17" s="1">
        <v>16</v>
      </c>
      <c r="B17" s="1" t="s">
        <v>14</v>
      </c>
      <c r="C17" s="2">
        <v>45462.791759259257</v>
      </c>
      <c r="D17" s="3">
        <v>45519</v>
      </c>
      <c r="E17" s="1" t="s">
        <v>70</v>
      </c>
      <c r="F17" s="1" t="s">
        <v>96</v>
      </c>
      <c r="G17" s="1">
        <v>4</v>
      </c>
      <c r="H17" s="1">
        <v>4</v>
      </c>
      <c r="I17" s="1" t="s">
        <v>72</v>
      </c>
      <c r="J17" s="1" t="s">
        <v>43</v>
      </c>
      <c r="K17" s="1" t="s">
        <v>97</v>
      </c>
      <c r="L17" s="1" t="s">
        <v>98</v>
      </c>
      <c r="M17" s="1" t="s">
        <v>99</v>
      </c>
      <c r="N17" s="5">
        <v>60000</v>
      </c>
      <c r="O17" s="5">
        <f t="shared" si="0"/>
        <v>6000</v>
      </c>
      <c r="P17" s="5">
        <f t="shared" si="1"/>
        <v>66000</v>
      </c>
    </row>
    <row r="18" spans="1:16" ht="24.75" customHeight="1" x14ac:dyDescent="0.3">
      <c r="A18" s="1">
        <v>17</v>
      </c>
      <c r="B18" s="1" t="s">
        <v>14</v>
      </c>
      <c r="C18" s="2">
        <v>45495.496180555558</v>
      </c>
      <c r="D18" s="3">
        <v>45519</v>
      </c>
      <c r="E18" s="1" t="s">
        <v>100</v>
      </c>
      <c r="F18" s="1" t="s">
        <v>101</v>
      </c>
      <c r="G18" s="1">
        <v>1</v>
      </c>
      <c r="H18" s="1">
        <v>1</v>
      </c>
      <c r="I18" s="1" t="s">
        <v>43</v>
      </c>
      <c r="J18" s="1" t="s">
        <v>102</v>
      </c>
      <c r="K18" s="1" t="s">
        <v>103</v>
      </c>
      <c r="L18" s="1" t="s">
        <v>104</v>
      </c>
      <c r="M18" s="1" t="s">
        <v>105</v>
      </c>
      <c r="N18" s="5">
        <v>60000</v>
      </c>
      <c r="O18" s="5">
        <f t="shared" si="0"/>
        <v>6000</v>
      </c>
      <c r="P18" s="5">
        <f t="shared" si="1"/>
        <v>66000</v>
      </c>
    </row>
    <row r="19" spans="1:16" ht="24.75" customHeight="1" x14ac:dyDescent="0.3">
      <c r="A19" s="1">
        <v>18</v>
      </c>
      <c r="B19" s="1" t="s">
        <v>14</v>
      </c>
      <c r="C19" s="2">
        <v>45516.386967592596</v>
      </c>
      <c r="D19" s="3">
        <v>45519</v>
      </c>
      <c r="E19" s="1" t="s">
        <v>106</v>
      </c>
      <c r="F19" s="1" t="s">
        <v>107</v>
      </c>
      <c r="G19" s="1">
        <v>2</v>
      </c>
      <c r="H19" s="1">
        <v>2</v>
      </c>
      <c r="I19" s="1" t="s">
        <v>30</v>
      </c>
      <c r="J19" s="1" t="s">
        <v>108</v>
      </c>
      <c r="K19" s="1" t="s">
        <v>109</v>
      </c>
      <c r="L19" s="1" t="s">
        <v>110</v>
      </c>
      <c r="M19" s="1" t="s">
        <v>111</v>
      </c>
      <c r="N19" s="5">
        <v>80000</v>
      </c>
      <c r="O19" s="5">
        <f t="shared" si="0"/>
        <v>8000</v>
      </c>
      <c r="P19" s="5">
        <f t="shared" si="1"/>
        <v>88000</v>
      </c>
    </row>
    <row r="20" spans="1:16" ht="24.75" customHeight="1" x14ac:dyDescent="0.3">
      <c r="A20" s="1">
        <v>19</v>
      </c>
      <c r="B20" s="1" t="s">
        <v>14</v>
      </c>
      <c r="C20" s="2">
        <v>45517.567627314813</v>
      </c>
      <c r="D20" s="3">
        <v>45519</v>
      </c>
      <c r="E20" s="1" t="s">
        <v>112</v>
      </c>
      <c r="F20" s="1" t="s">
        <v>113</v>
      </c>
      <c r="G20" s="1">
        <v>5</v>
      </c>
      <c r="H20" s="1">
        <v>5</v>
      </c>
      <c r="I20" s="1" t="s">
        <v>17</v>
      </c>
      <c r="J20" s="1" t="s">
        <v>114</v>
      </c>
      <c r="K20" s="1" t="s">
        <v>115</v>
      </c>
      <c r="L20" s="1" t="s">
        <v>116</v>
      </c>
      <c r="M20" s="1" t="s">
        <v>117</v>
      </c>
      <c r="N20" s="5">
        <v>80000</v>
      </c>
      <c r="O20" s="5">
        <f t="shared" si="0"/>
        <v>8000</v>
      </c>
      <c r="P20" s="5">
        <f t="shared" si="1"/>
        <v>88000</v>
      </c>
    </row>
    <row r="21" spans="1:16" ht="24.75" customHeight="1" x14ac:dyDescent="0.3">
      <c r="A21" s="1">
        <v>20</v>
      </c>
      <c r="B21" s="1" t="s">
        <v>14</v>
      </c>
      <c r="C21" s="2">
        <v>45506.744733796295</v>
      </c>
      <c r="D21" s="3">
        <v>45520</v>
      </c>
      <c r="E21" s="1" t="s">
        <v>76</v>
      </c>
      <c r="F21" s="1" t="s">
        <v>118</v>
      </c>
      <c r="G21" s="1">
        <v>4</v>
      </c>
      <c r="H21" s="1">
        <v>4</v>
      </c>
      <c r="I21" s="1" t="s">
        <v>92</v>
      </c>
      <c r="J21" s="1" t="s">
        <v>17</v>
      </c>
      <c r="K21" s="1" t="s">
        <v>119</v>
      </c>
      <c r="L21" s="1" t="s">
        <v>120</v>
      </c>
      <c r="M21" s="1" t="s">
        <v>121</v>
      </c>
      <c r="N21" s="5">
        <v>80000</v>
      </c>
      <c r="O21" s="5">
        <f t="shared" si="0"/>
        <v>8000</v>
      </c>
      <c r="P21" s="5">
        <f t="shared" si="1"/>
        <v>88000</v>
      </c>
    </row>
    <row r="22" spans="1:16" ht="24.75" customHeight="1" x14ac:dyDescent="0.3">
      <c r="A22" s="1">
        <v>21</v>
      </c>
      <c r="B22" s="1" t="s">
        <v>14</v>
      </c>
      <c r="C22" s="2">
        <v>45518.41133101852</v>
      </c>
      <c r="D22" s="3">
        <v>45520</v>
      </c>
      <c r="E22" s="1" t="s">
        <v>122</v>
      </c>
      <c r="F22" s="1" t="s">
        <v>123</v>
      </c>
      <c r="G22" s="1">
        <v>2</v>
      </c>
      <c r="H22" s="1">
        <v>2</v>
      </c>
      <c r="I22" s="1" t="s">
        <v>17</v>
      </c>
      <c r="J22" s="1" t="s">
        <v>124</v>
      </c>
      <c r="K22" s="1" t="s">
        <v>125</v>
      </c>
      <c r="L22" s="1" t="s">
        <v>126</v>
      </c>
      <c r="M22" s="1" t="s">
        <v>127</v>
      </c>
      <c r="N22" s="5">
        <v>80000</v>
      </c>
      <c r="O22" s="5">
        <f t="shared" si="0"/>
        <v>8000</v>
      </c>
      <c r="P22" s="5">
        <f t="shared" si="1"/>
        <v>88000</v>
      </c>
    </row>
    <row r="23" spans="1:16" ht="24.75" customHeight="1" x14ac:dyDescent="0.3">
      <c r="A23" s="1">
        <v>22</v>
      </c>
      <c r="B23" s="1" t="s">
        <v>14</v>
      </c>
      <c r="C23" s="2">
        <v>45520.720219907409</v>
      </c>
      <c r="D23" s="3">
        <v>45521</v>
      </c>
      <c r="E23" s="1" t="s">
        <v>128</v>
      </c>
      <c r="F23" s="1" t="s">
        <v>129</v>
      </c>
      <c r="G23" s="1">
        <v>7</v>
      </c>
      <c r="H23" s="1">
        <v>7</v>
      </c>
      <c r="I23" s="1" t="s">
        <v>130</v>
      </c>
      <c r="J23" s="1" t="s">
        <v>43</v>
      </c>
      <c r="K23" s="1" t="s">
        <v>131</v>
      </c>
      <c r="L23" s="1" t="s">
        <v>132</v>
      </c>
      <c r="M23" s="1" t="s">
        <v>133</v>
      </c>
      <c r="N23" s="5">
        <v>60000</v>
      </c>
      <c r="O23" s="5">
        <f t="shared" si="0"/>
        <v>6000</v>
      </c>
      <c r="P23" s="5">
        <f t="shared" si="1"/>
        <v>66000</v>
      </c>
    </row>
    <row r="24" spans="1:16" ht="24.75" customHeight="1" x14ac:dyDescent="0.3">
      <c r="A24" s="1">
        <v>23</v>
      </c>
      <c r="B24" s="1" t="s">
        <v>14</v>
      </c>
      <c r="C24" s="2">
        <v>45518.435254629629</v>
      </c>
      <c r="D24" s="3">
        <v>45522</v>
      </c>
      <c r="E24" s="1" t="s">
        <v>134</v>
      </c>
      <c r="F24" s="1" t="s">
        <v>135</v>
      </c>
      <c r="G24" s="1">
        <v>5</v>
      </c>
      <c r="H24" s="1">
        <v>5</v>
      </c>
      <c r="I24" s="1" t="s">
        <v>83</v>
      </c>
      <c r="J24" s="1" t="s">
        <v>136</v>
      </c>
      <c r="K24" s="1" t="s">
        <v>137</v>
      </c>
      <c r="L24" s="1" t="s">
        <v>80</v>
      </c>
      <c r="M24" s="1" t="s">
        <v>138</v>
      </c>
      <c r="N24" s="5">
        <v>80000</v>
      </c>
      <c r="O24" s="5">
        <f t="shared" si="0"/>
        <v>8000</v>
      </c>
      <c r="P24" s="5">
        <f t="shared" si="1"/>
        <v>88000</v>
      </c>
    </row>
    <row r="25" spans="1:16" ht="24.75" customHeight="1" x14ac:dyDescent="0.3">
      <c r="A25" s="1">
        <v>24</v>
      </c>
      <c r="B25" s="1" t="s">
        <v>14</v>
      </c>
      <c r="C25" s="2">
        <v>45520.720543981479</v>
      </c>
      <c r="D25" s="3">
        <v>45522</v>
      </c>
      <c r="E25" s="1" t="s">
        <v>139</v>
      </c>
      <c r="F25" s="4"/>
      <c r="G25" s="1">
        <v>3</v>
      </c>
      <c r="H25" s="1">
        <v>3</v>
      </c>
      <c r="I25" s="1" t="s">
        <v>140</v>
      </c>
      <c r="J25" s="1" t="s">
        <v>140</v>
      </c>
      <c r="K25" s="1" t="s">
        <v>141</v>
      </c>
      <c r="L25" s="1" t="s">
        <v>142</v>
      </c>
      <c r="M25" s="1" t="s">
        <v>143</v>
      </c>
      <c r="N25" s="5">
        <v>180000</v>
      </c>
      <c r="O25" s="5">
        <f t="shared" si="0"/>
        <v>18000</v>
      </c>
      <c r="P25" s="5">
        <f t="shared" si="1"/>
        <v>198000</v>
      </c>
    </row>
    <row r="26" spans="1:16" ht="24.75" customHeight="1" x14ac:dyDescent="0.3">
      <c r="A26" s="1">
        <v>25</v>
      </c>
      <c r="B26" s="1" t="s">
        <v>14</v>
      </c>
      <c r="C26" s="2">
        <v>45520.472337962965</v>
      </c>
      <c r="D26" s="3">
        <v>45522</v>
      </c>
      <c r="E26" s="1" t="s">
        <v>112</v>
      </c>
      <c r="F26" s="1" t="s">
        <v>144</v>
      </c>
      <c r="G26" s="1">
        <v>5</v>
      </c>
      <c r="H26" s="1">
        <v>6</v>
      </c>
      <c r="I26" s="1" t="s">
        <v>145</v>
      </c>
      <c r="J26" s="1" t="s">
        <v>146</v>
      </c>
      <c r="K26" s="1" t="s">
        <v>147</v>
      </c>
      <c r="L26" s="1" t="s">
        <v>148</v>
      </c>
      <c r="M26" s="1" t="s">
        <v>149</v>
      </c>
      <c r="N26" s="5">
        <v>80000</v>
      </c>
      <c r="O26" s="5">
        <f t="shared" si="0"/>
        <v>8000</v>
      </c>
      <c r="P26" s="5">
        <f t="shared" si="1"/>
        <v>88000</v>
      </c>
    </row>
    <row r="27" spans="1:16" ht="24.75" customHeight="1" x14ac:dyDescent="0.3">
      <c r="A27" s="1">
        <v>26</v>
      </c>
      <c r="B27" s="1" t="s">
        <v>14</v>
      </c>
      <c r="C27" s="2">
        <v>45455.462962962964</v>
      </c>
      <c r="D27" s="3">
        <v>45524</v>
      </c>
      <c r="E27" s="1" t="s">
        <v>150</v>
      </c>
      <c r="F27" s="1" t="s">
        <v>151</v>
      </c>
      <c r="G27" s="1">
        <v>4</v>
      </c>
      <c r="H27" s="1">
        <v>4</v>
      </c>
      <c r="I27" s="1" t="s">
        <v>17</v>
      </c>
      <c r="J27" s="1" t="s">
        <v>152</v>
      </c>
      <c r="K27" s="1" t="s">
        <v>52</v>
      </c>
      <c r="L27" s="1" t="s">
        <v>53</v>
      </c>
      <c r="M27" s="1" t="s">
        <v>54</v>
      </c>
      <c r="N27" s="5">
        <v>80000</v>
      </c>
      <c r="O27" s="5">
        <f t="shared" si="0"/>
        <v>8000</v>
      </c>
      <c r="P27" s="5">
        <f t="shared" si="1"/>
        <v>88000</v>
      </c>
    </row>
    <row r="28" spans="1:16" ht="24.75" customHeight="1" x14ac:dyDescent="0.3">
      <c r="A28" s="1">
        <v>27</v>
      </c>
      <c r="B28" s="1" t="s">
        <v>14</v>
      </c>
      <c r="C28" s="2">
        <v>45510.433854166666</v>
      </c>
      <c r="D28" s="3">
        <v>45526</v>
      </c>
      <c r="E28" s="1" t="s">
        <v>150</v>
      </c>
      <c r="F28" s="1" t="s">
        <v>153</v>
      </c>
      <c r="G28" s="1">
        <v>4</v>
      </c>
      <c r="H28" s="1">
        <v>0</v>
      </c>
      <c r="I28" s="1" t="s">
        <v>152</v>
      </c>
      <c r="J28" s="1" t="s">
        <v>152</v>
      </c>
      <c r="K28" s="1" t="s">
        <v>154</v>
      </c>
      <c r="L28" s="1" t="s">
        <v>74</v>
      </c>
      <c r="M28" s="1" t="s">
        <v>75</v>
      </c>
      <c r="N28" s="5">
        <v>250000</v>
      </c>
      <c r="O28" s="5">
        <f t="shared" si="0"/>
        <v>25000</v>
      </c>
      <c r="P28" s="5">
        <f t="shared" si="1"/>
        <v>275000</v>
      </c>
    </row>
    <row r="29" spans="1:16" ht="24.75" customHeight="1" x14ac:dyDescent="0.3">
      <c r="A29" s="1">
        <v>28</v>
      </c>
      <c r="B29" s="1" t="s">
        <v>14</v>
      </c>
      <c r="C29" s="2">
        <v>45495.568692129629</v>
      </c>
      <c r="D29" s="3">
        <v>45526</v>
      </c>
      <c r="E29" s="1" t="s">
        <v>100</v>
      </c>
      <c r="F29" s="1" t="s">
        <v>155</v>
      </c>
      <c r="G29" s="1">
        <v>1</v>
      </c>
      <c r="H29" s="1">
        <v>1</v>
      </c>
      <c r="I29" s="1" t="s">
        <v>156</v>
      </c>
      <c r="J29" s="1" t="s">
        <v>43</v>
      </c>
      <c r="K29" s="1" t="s">
        <v>125</v>
      </c>
      <c r="L29" s="1" t="s">
        <v>126</v>
      </c>
      <c r="M29" s="1" t="s">
        <v>127</v>
      </c>
      <c r="N29" s="5">
        <v>60000</v>
      </c>
      <c r="O29" s="5">
        <f t="shared" si="0"/>
        <v>6000</v>
      </c>
      <c r="P29" s="5">
        <f t="shared" si="1"/>
        <v>66000</v>
      </c>
    </row>
    <row r="30" spans="1:16" ht="24.75" customHeight="1" x14ac:dyDescent="0.3">
      <c r="A30" s="1">
        <v>29</v>
      </c>
      <c r="B30" s="1" t="s">
        <v>14</v>
      </c>
      <c r="C30" s="2">
        <v>45524.713888888888</v>
      </c>
      <c r="D30" s="3">
        <v>45527</v>
      </c>
      <c r="E30" s="1" t="s">
        <v>157</v>
      </c>
      <c r="F30" s="4"/>
      <c r="G30" s="1">
        <v>4</v>
      </c>
      <c r="H30" s="1">
        <v>4</v>
      </c>
      <c r="I30" s="1" t="s">
        <v>158</v>
      </c>
      <c r="J30" s="1" t="s">
        <v>159</v>
      </c>
      <c r="K30" s="1" t="s">
        <v>125</v>
      </c>
      <c r="L30" s="1" t="s">
        <v>126</v>
      </c>
      <c r="M30" s="1" t="s">
        <v>127</v>
      </c>
      <c r="N30" s="5">
        <v>80000</v>
      </c>
      <c r="O30" s="5">
        <f t="shared" si="0"/>
        <v>8000</v>
      </c>
      <c r="P30" s="5">
        <f t="shared" si="1"/>
        <v>88000</v>
      </c>
    </row>
    <row r="31" spans="1:16" ht="24.75" customHeight="1" x14ac:dyDescent="0.3">
      <c r="A31" s="1">
        <v>30</v>
      </c>
      <c r="B31" s="1" t="s">
        <v>14</v>
      </c>
      <c r="C31" s="2">
        <v>45520.558240740742</v>
      </c>
      <c r="D31" s="3">
        <v>45528</v>
      </c>
      <c r="E31" s="1" t="s">
        <v>160</v>
      </c>
      <c r="F31" s="1" t="s">
        <v>151</v>
      </c>
      <c r="G31" s="1">
        <v>5</v>
      </c>
      <c r="H31" s="1">
        <v>5</v>
      </c>
      <c r="I31" s="1" t="s">
        <v>17</v>
      </c>
      <c r="J31" s="1" t="s">
        <v>161</v>
      </c>
      <c r="K31" s="1" t="s">
        <v>162</v>
      </c>
      <c r="L31" s="1" t="s">
        <v>163</v>
      </c>
      <c r="M31" s="1" t="s">
        <v>164</v>
      </c>
      <c r="N31" s="5">
        <v>80000</v>
      </c>
      <c r="O31" s="5">
        <f t="shared" si="0"/>
        <v>8000</v>
      </c>
      <c r="P31" s="5">
        <f t="shared" si="1"/>
        <v>88000</v>
      </c>
    </row>
    <row r="32" spans="1:16" ht="24.75" customHeight="1" x14ac:dyDescent="0.3">
      <c r="A32" s="1">
        <v>31</v>
      </c>
      <c r="B32" s="1" t="s">
        <v>14</v>
      </c>
      <c r="C32" s="2">
        <v>45518.41337962963</v>
      </c>
      <c r="D32" s="3">
        <v>45528</v>
      </c>
      <c r="E32" s="1" t="s">
        <v>122</v>
      </c>
      <c r="F32" s="1" t="s">
        <v>165</v>
      </c>
      <c r="G32" s="1">
        <v>5</v>
      </c>
      <c r="H32" s="1">
        <v>5</v>
      </c>
      <c r="I32" s="1" t="s">
        <v>124</v>
      </c>
      <c r="J32" s="1" t="s">
        <v>17</v>
      </c>
      <c r="K32" s="1" t="s">
        <v>115</v>
      </c>
      <c r="L32" s="1" t="s">
        <v>116</v>
      </c>
      <c r="M32" s="1" t="s">
        <v>117</v>
      </c>
      <c r="N32" s="5">
        <v>80000</v>
      </c>
      <c r="O32" s="5">
        <f t="shared" si="0"/>
        <v>8000</v>
      </c>
      <c r="P32" s="5">
        <f t="shared" si="1"/>
        <v>88000</v>
      </c>
    </row>
    <row r="33" spans="1:16" ht="24.75" customHeight="1" x14ac:dyDescent="0.3">
      <c r="A33" s="1">
        <v>32</v>
      </c>
      <c r="B33" s="1" t="s">
        <v>14</v>
      </c>
      <c r="C33" s="2">
        <v>45455.463773148149</v>
      </c>
      <c r="D33" s="3">
        <v>45528</v>
      </c>
      <c r="E33" s="1" t="s">
        <v>150</v>
      </c>
      <c r="F33" s="1" t="s">
        <v>166</v>
      </c>
      <c r="G33" s="1">
        <v>4</v>
      </c>
      <c r="H33" s="1">
        <v>4</v>
      </c>
      <c r="I33" s="1" t="s">
        <v>152</v>
      </c>
      <c r="J33" s="1" t="s">
        <v>17</v>
      </c>
      <c r="K33" s="1" t="s">
        <v>167</v>
      </c>
      <c r="L33" s="1" t="s">
        <v>168</v>
      </c>
      <c r="M33" s="1" t="s">
        <v>169</v>
      </c>
      <c r="N33" s="5">
        <v>80000</v>
      </c>
      <c r="O33" s="5">
        <f t="shared" si="0"/>
        <v>8000</v>
      </c>
      <c r="P33" s="5">
        <f t="shared" si="1"/>
        <v>88000</v>
      </c>
    </row>
    <row r="34" spans="1:16" ht="24.75" customHeight="1" x14ac:dyDescent="0.3">
      <c r="A34" s="1">
        <v>33</v>
      </c>
      <c r="B34" s="1" t="s">
        <v>14</v>
      </c>
      <c r="C34" s="2">
        <v>45504.429594907408</v>
      </c>
      <c r="D34" s="3">
        <v>45528</v>
      </c>
      <c r="E34" s="1" t="s">
        <v>170</v>
      </c>
      <c r="F34" s="1" t="s">
        <v>171</v>
      </c>
      <c r="G34" s="1">
        <v>6</v>
      </c>
      <c r="H34" s="1">
        <v>6</v>
      </c>
      <c r="I34" s="1" t="s">
        <v>17</v>
      </c>
      <c r="J34" s="1" t="s">
        <v>172</v>
      </c>
      <c r="K34" s="1" t="s">
        <v>52</v>
      </c>
      <c r="L34" s="1" t="s">
        <v>53</v>
      </c>
      <c r="M34" s="1" t="s">
        <v>54</v>
      </c>
      <c r="N34" s="5">
        <v>80000</v>
      </c>
      <c r="O34" s="5">
        <f t="shared" si="0"/>
        <v>8000</v>
      </c>
      <c r="P34" s="5">
        <f t="shared" si="1"/>
        <v>88000</v>
      </c>
    </row>
    <row r="35" spans="1:16" ht="33" customHeight="1" x14ac:dyDescent="0.3">
      <c r="A35" s="1">
        <v>34</v>
      </c>
      <c r="B35" s="1" t="s">
        <v>14</v>
      </c>
      <c r="C35" s="2">
        <v>45516.459004629629</v>
      </c>
      <c r="D35" s="3">
        <v>45529</v>
      </c>
      <c r="E35" s="1" t="s">
        <v>173</v>
      </c>
      <c r="F35" s="1" t="s">
        <v>174</v>
      </c>
      <c r="G35" s="1">
        <v>3</v>
      </c>
      <c r="H35" s="1">
        <v>7</v>
      </c>
      <c r="I35" s="1" t="s">
        <v>30</v>
      </c>
      <c r="J35" s="1" t="s">
        <v>175</v>
      </c>
      <c r="K35" s="1" t="s">
        <v>176</v>
      </c>
      <c r="L35" s="1" t="s">
        <v>177</v>
      </c>
      <c r="M35" s="1" t="s">
        <v>178</v>
      </c>
      <c r="N35" s="5">
        <v>100000</v>
      </c>
      <c r="O35" s="5">
        <f t="shared" si="0"/>
        <v>10000</v>
      </c>
      <c r="P35" s="5">
        <f t="shared" si="1"/>
        <v>110000</v>
      </c>
    </row>
    <row r="36" spans="1:16" ht="33.75" customHeight="1" x14ac:dyDescent="0.3">
      <c r="A36" s="1">
        <v>35</v>
      </c>
      <c r="B36" s="1" t="s">
        <v>14</v>
      </c>
      <c r="C36" s="2">
        <v>45510.435949074075</v>
      </c>
      <c r="D36" s="3">
        <v>45529</v>
      </c>
      <c r="E36" s="1" t="s">
        <v>170</v>
      </c>
      <c r="F36" s="1" t="s">
        <v>153</v>
      </c>
      <c r="G36" s="1">
        <v>6</v>
      </c>
      <c r="H36" s="1">
        <v>0</v>
      </c>
      <c r="I36" s="1" t="s">
        <v>172</v>
      </c>
      <c r="J36" s="1" t="s">
        <v>172</v>
      </c>
      <c r="K36" s="1" t="s">
        <v>154</v>
      </c>
      <c r="L36" s="1" t="s">
        <v>74</v>
      </c>
      <c r="M36" s="1" t="s">
        <v>75</v>
      </c>
      <c r="N36" s="5">
        <v>250000</v>
      </c>
      <c r="O36" s="5">
        <f t="shared" si="0"/>
        <v>25000</v>
      </c>
      <c r="P36" s="5">
        <f t="shared" si="1"/>
        <v>275000</v>
      </c>
    </row>
    <row r="37" spans="1:16" ht="33.75" customHeight="1" x14ac:dyDescent="0.3">
      <c r="A37" s="1">
        <v>36</v>
      </c>
      <c r="B37" s="1" t="s">
        <v>14</v>
      </c>
      <c r="C37" s="2">
        <v>45491.649976851855</v>
      </c>
      <c r="D37" s="3">
        <v>45529</v>
      </c>
      <c r="E37" s="1" t="s">
        <v>179</v>
      </c>
      <c r="F37" s="1" t="s">
        <v>180</v>
      </c>
      <c r="G37" s="1">
        <v>4</v>
      </c>
      <c r="H37" s="1">
        <v>4</v>
      </c>
      <c r="I37" s="1" t="s">
        <v>30</v>
      </c>
      <c r="J37" s="1" t="s">
        <v>181</v>
      </c>
      <c r="K37" s="1" t="s">
        <v>182</v>
      </c>
      <c r="L37" s="1" t="s">
        <v>183</v>
      </c>
      <c r="M37" s="1" t="s">
        <v>184</v>
      </c>
      <c r="N37" s="5">
        <v>80000</v>
      </c>
      <c r="O37" s="5">
        <f t="shared" si="0"/>
        <v>8000</v>
      </c>
      <c r="P37" s="5">
        <f t="shared" si="1"/>
        <v>88000</v>
      </c>
    </row>
    <row r="38" spans="1:16" ht="36" customHeight="1" x14ac:dyDescent="0.3">
      <c r="A38" s="1">
        <v>37</v>
      </c>
      <c r="B38" s="1" t="s">
        <v>14</v>
      </c>
      <c r="C38" s="2">
        <v>45526.685960648145</v>
      </c>
      <c r="D38" s="3">
        <v>45529</v>
      </c>
      <c r="E38" s="1" t="s">
        <v>185</v>
      </c>
      <c r="F38" s="1" t="s">
        <v>186</v>
      </c>
      <c r="G38" s="1">
        <v>14</v>
      </c>
      <c r="H38" s="1">
        <v>12</v>
      </c>
      <c r="I38" s="1" t="s">
        <v>17</v>
      </c>
      <c r="J38" s="1" t="s">
        <v>187</v>
      </c>
      <c r="K38" s="1" t="s">
        <v>206</v>
      </c>
      <c r="L38" s="1" t="s">
        <v>207</v>
      </c>
      <c r="M38" s="1" t="s">
        <v>208</v>
      </c>
      <c r="N38" s="5">
        <v>160000</v>
      </c>
      <c r="O38" s="5">
        <f t="shared" si="0"/>
        <v>16000</v>
      </c>
      <c r="P38" s="5">
        <f t="shared" si="1"/>
        <v>176000</v>
      </c>
    </row>
    <row r="39" spans="1:16" ht="24.75" customHeight="1" x14ac:dyDescent="0.3">
      <c r="A39" s="1">
        <v>38</v>
      </c>
      <c r="B39" s="1" t="s">
        <v>14</v>
      </c>
      <c r="C39" s="2">
        <v>45512.692164351851</v>
      </c>
      <c r="D39" s="3">
        <v>45530</v>
      </c>
      <c r="E39" s="1" t="s">
        <v>188</v>
      </c>
      <c r="F39" s="1" t="s">
        <v>189</v>
      </c>
      <c r="G39" s="1">
        <v>1</v>
      </c>
      <c r="H39" s="1">
        <v>1</v>
      </c>
      <c r="I39" s="1" t="s">
        <v>17</v>
      </c>
      <c r="J39" s="1" t="s">
        <v>190</v>
      </c>
      <c r="K39" s="1" t="s">
        <v>191</v>
      </c>
      <c r="L39" s="1" t="s">
        <v>192</v>
      </c>
      <c r="M39" s="1" t="s">
        <v>193</v>
      </c>
      <c r="N39" s="5">
        <v>80000</v>
      </c>
      <c r="O39" s="5">
        <f t="shared" si="0"/>
        <v>8000</v>
      </c>
      <c r="P39" s="5">
        <f t="shared" si="1"/>
        <v>88000</v>
      </c>
    </row>
    <row r="40" spans="1:16" ht="24.75" customHeight="1" x14ac:dyDescent="0.3">
      <c r="A40" s="1">
        <v>39</v>
      </c>
      <c r="B40" s="1" t="s">
        <v>14</v>
      </c>
      <c r="C40" s="2">
        <v>45498.736597222225</v>
      </c>
      <c r="D40" s="3">
        <v>45530</v>
      </c>
      <c r="E40" s="1" t="s">
        <v>194</v>
      </c>
      <c r="F40" s="1" t="s">
        <v>165</v>
      </c>
      <c r="G40" s="1">
        <v>6</v>
      </c>
      <c r="H40" s="1">
        <v>9</v>
      </c>
      <c r="I40" s="1" t="s">
        <v>195</v>
      </c>
      <c r="J40" s="1" t="s">
        <v>30</v>
      </c>
      <c r="K40" s="1" t="s">
        <v>196</v>
      </c>
      <c r="L40" s="1" t="s">
        <v>197</v>
      </c>
      <c r="M40" s="1" t="s">
        <v>198</v>
      </c>
      <c r="N40" s="5">
        <v>80000</v>
      </c>
      <c r="O40" s="5">
        <f t="shared" si="0"/>
        <v>8000</v>
      </c>
      <c r="P40" s="5">
        <f t="shared" si="1"/>
        <v>88000</v>
      </c>
    </row>
    <row r="41" spans="1:16" ht="24.75" customHeight="1" x14ac:dyDescent="0.3">
      <c r="A41" s="1">
        <v>40</v>
      </c>
      <c r="B41" s="1" t="s">
        <v>14</v>
      </c>
      <c r="C41" s="2">
        <v>45504.430162037039</v>
      </c>
      <c r="D41" s="3">
        <v>45531</v>
      </c>
      <c r="E41" s="1" t="s">
        <v>170</v>
      </c>
      <c r="F41" s="1" t="s">
        <v>199</v>
      </c>
      <c r="G41" s="1">
        <v>6</v>
      </c>
      <c r="H41" s="1">
        <v>6</v>
      </c>
      <c r="I41" s="1" t="s">
        <v>172</v>
      </c>
      <c r="J41" s="1" t="s">
        <v>17</v>
      </c>
      <c r="K41" s="1" t="s">
        <v>88</v>
      </c>
      <c r="L41" s="1" t="s">
        <v>89</v>
      </c>
      <c r="M41" s="1" t="s">
        <v>90</v>
      </c>
      <c r="N41" s="5">
        <v>80000</v>
      </c>
      <c r="O41" s="5">
        <f t="shared" si="0"/>
        <v>8000</v>
      </c>
      <c r="P41" s="5">
        <f t="shared" si="1"/>
        <v>88000</v>
      </c>
    </row>
    <row r="42" spans="1:16" ht="24.75" customHeight="1" x14ac:dyDescent="0.3">
      <c r="A42" s="1">
        <v>41</v>
      </c>
      <c r="B42" s="1" t="s">
        <v>14</v>
      </c>
      <c r="C42" s="2">
        <v>45523.484548611108</v>
      </c>
      <c r="D42" s="3">
        <v>45532</v>
      </c>
      <c r="E42" s="1" t="s">
        <v>160</v>
      </c>
      <c r="F42" s="1" t="s">
        <v>199</v>
      </c>
      <c r="G42" s="1">
        <v>5</v>
      </c>
      <c r="H42" s="1">
        <v>5</v>
      </c>
      <c r="I42" s="1" t="s">
        <v>161</v>
      </c>
      <c r="J42" s="1" t="s">
        <v>17</v>
      </c>
      <c r="K42" s="1" t="s">
        <v>125</v>
      </c>
      <c r="L42" s="1" t="s">
        <v>126</v>
      </c>
      <c r="M42" s="1" t="s">
        <v>127</v>
      </c>
      <c r="N42" s="5">
        <v>80000</v>
      </c>
      <c r="O42" s="5">
        <f t="shared" si="0"/>
        <v>8000</v>
      </c>
      <c r="P42" s="5">
        <f t="shared" si="1"/>
        <v>88000</v>
      </c>
    </row>
    <row r="43" spans="1:16" ht="24.75" customHeight="1" x14ac:dyDescent="0.3">
      <c r="A43" s="1">
        <v>42</v>
      </c>
      <c r="B43" s="1" t="s">
        <v>14</v>
      </c>
      <c r="C43" s="2">
        <v>45526.398020833331</v>
      </c>
      <c r="D43" s="3">
        <v>45532</v>
      </c>
      <c r="E43" s="1" t="s">
        <v>185</v>
      </c>
      <c r="F43" s="1" t="s">
        <v>200</v>
      </c>
      <c r="G43" s="1">
        <v>14</v>
      </c>
      <c r="H43" s="1">
        <v>7</v>
      </c>
      <c r="I43" s="1" t="s">
        <v>187</v>
      </c>
      <c r="J43" s="1" t="s">
        <v>17</v>
      </c>
      <c r="K43" s="1" t="s">
        <v>84</v>
      </c>
      <c r="L43" s="1" t="s">
        <v>68</v>
      </c>
      <c r="M43" s="1" t="s">
        <v>69</v>
      </c>
      <c r="N43" s="5">
        <v>160000</v>
      </c>
      <c r="O43" s="5">
        <f t="shared" si="0"/>
        <v>16000</v>
      </c>
      <c r="P43" s="5">
        <f t="shared" si="1"/>
        <v>176000</v>
      </c>
    </row>
    <row r="44" spans="1:16" ht="24.75" customHeight="1" x14ac:dyDescent="0.3">
      <c r="A44" s="1">
        <v>43</v>
      </c>
      <c r="B44" s="1" t="s">
        <v>14</v>
      </c>
      <c r="C44" s="2">
        <v>45534.594756944447</v>
      </c>
      <c r="D44" s="3">
        <v>45535</v>
      </c>
      <c r="E44" s="1" t="s">
        <v>201</v>
      </c>
      <c r="F44" s="1" t="s">
        <v>202</v>
      </c>
      <c r="G44" s="1">
        <v>5</v>
      </c>
      <c r="H44" s="1">
        <v>5</v>
      </c>
      <c r="I44" s="1" t="s">
        <v>17</v>
      </c>
      <c r="J44" s="1" t="s">
        <v>203</v>
      </c>
      <c r="K44" s="1" t="s">
        <v>84</v>
      </c>
      <c r="L44" s="1" t="s">
        <v>68</v>
      </c>
      <c r="M44" s="1" t="s">
        <v>69</v>
      </c>
      <c r="N44" s="5">
        <v>80000</v>
      </c>
      <c r="O44" s="5">
        <f t="shared" si="0"/>
        <v>8000</v>
      </c>
      <c r="P44" s="5">
        <f t="shared" si="1"/>
        <v>88000</v>
      </c>
    </row>
    <row r="45" spans="1:16" ht="24.75" customHeight="1" x14ac:dyDescent="0.3">
      <c r="N45" s="8">
        <f>SUM(N2:N44)</f>
        <v>3900000</v>
      </c>
      <c r="O45" s="8">
        <f>SUM(O2:O44)</f>
        <v>390000</v>
      </c>
      <c r="P45" s="9">
        <f>SUM(P2:P44)</f>
        <v>4290000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2024-09-02T05:00:15Z</dcterms:created>
  <dcterms:modified xsi:type="dcterms:W3CDTF">2024-09-03T00:25:18Z</dcterms:modified>
</cp:coreProperties>
</file>