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"/>
    </mc:Choice>
  </mc:AlternateContent>
  <bookViews>
    <workbookView xWindow="0" yWindow="0" windowWidth="28800" windowHeight="119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O9" i="2" l="1"/>
  <c r="N9" i="2"/>
  <c r="O8" i="2"/>
  <c r="O7" i="2"/>
  <c r="O6" i="2"/>
  <c r="O5" i="2"/>
  <c r="O4" i="2"/>
  <c r="O2" i="2"/>
  <c r="O3" i="2"/>
  <c r="N8" i="2"/>
  <c r="N7" i="2"/>
  <c r="N6" i="2"/>
  <c r="N5" i="2"/>
  <c r="N4" i="2"/>
  <c r="N3" i="2"/>
  <c r="N2" i="2"/>
  <c r="M9" i="2"/>
</calcChain>
</file>

<file path=xl/sharedStrings.xml><?xml version="1.0" encoding="utf-8"?>
<sst xmlns="http://schemas.openxmlformats.org/spreadsheetml/2006/main" count="67" uniqueCount="54">
  <si>
    <t>No.</t>
  </si>
  <si>
    <t>상태</t>
  </si>
  <si>
    <t>예약접수일</t>
  </si>
  <si>
    <t>운행날짜</t>
  </si>
  <si>
    <t>고객명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</si>
  <si>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</si>
  <si>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</si>
  <si>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</si>
  <si>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</si>
  <si>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</si>
  <si>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</si>
  <si>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</si>
  <si>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</si>
  <si>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</si>
  <si>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레트게임즈</t>
  </si>
  <si>
    <t>고속터미널역 6번출구</t>
  </si>
  <si>
    <t>세빛섬 왕복 8회정도</t>
  </si>
  <si>
    <t>-</t>
  </si>
  <si>
    <t>경기78바 2028</t>
  </si>
  <si>
    <t>조성권</t>
  </si>
  <si>
    <t>010-6469-4569</t>
  </si>
  <si>
    <t>디라티오(태형)</t>
  </si>
  <si>
    <t>새빛섬</t>
  </si>
  <si>
    <t>경기 78바 2012호</t>
  </si>
  <si>
    <t>김학준 기사님</t>
  </si>
  <si>
    <t>010-3431-0052</t>
  </si>
  <si>
    <t>Aaron Chan</t>
  </si>
  <si>
    <t>인스파이어</t>
  </si>
  <si>
    <t>에버8 서비스 레지던스</t>
  </si>
  <si>
    <t>경기78바2017</t>
  </si>
  <si>
    <t>이정태</t>
  </si>
  <si>
    <t>010-4853-6303</t>
  </si>
  <si>
    <t>홍대입구역</t>
  </si>
  <si>
    <t>경기 78바 2028호</t>
  </si>
  <si>
    <t>인천공항</t>
  </si>
  <si>
    <t>경기 78바 2016호</t>
  </si>
  <si>
    <t>문암</t>
  </si>
  <si>
    <t>010-6353-2113</t>
  </si>
  <si>
    <t>구로 오류역 → 인천 계양로</t>
  </si>
  <si>
    <t>인천 계양로 → 구로 오류역</t>
  </si>
  <si>
    <t>경기 78바 2011호</t>
  </si>
  <si>
    <t>박영주</t>
  </si>
  <si>
    <t>010-3074-3211</t>
  </si>
  <si>
    <t>서영훈</t>
  </si>
  <si>
    <t>김포공항</t>
  </si>
  <si>
    <t>경기76자 8682</t>
  </si>
  <si>
    <t>정성남</t>
  </si>
  <si>
    <t>010-5181-5116</t>
  </si>
  <si>
    <t>뉴서울호텔(서울특별시 
중구 세종대로 22길 16)</t>
    <phoneticPr fontId="20" type="noConversion"/>
  </si>
  <si>
    <t>골드코스트호텔 (인천 
남동구 논현로26번길 46)</t>
    <phoneticPr fontId="20" type="noConversion"/>
  </si>
  <si>
    <t>잉크 콘서트</t>
    <phoneticPr fontId="20" type="noConversion"/>
  </si>
  <si>
    <t>이서정</t>
    <phoneticPr fontId="20" type="noConversion"/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</si>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</sst>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34" borderId="12" xfId="0" applyNumberFormat="1" applyFill="1" applyBorder="1" applyAlignment="1">
      <alignment horizontal="center" vertical="center"/>
    </xf>
    <xf numFmtId="3" fontId="21" fillId="34" borderId="12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L4" sqref="L4"/>
    </sheetView>
  </sheetViews>
  <sheetFormatPr defaultRowHeight="36" customHeight="1" x14ac:dyDescent="0.3"/>
  <cols>
    <col min="1" max="1" width="4.125" bestFit="1" customWidth="1"/>
    <col min="2" max="2" width="8" customWidth="1"/>
    <col min="3" max="3" width="17.25" customWidth="1"/>
    <col min="4" max="4" width="12.875" customWidth="1"/>
    <col min="5" max="5" width="15" customWidth="1"/>
    <col min="6" max="6" width="29.375" customWidth="1"/>
    <col min="7" max="7" width="30.375" customWidth="1"/>
    <col min="8" max="8" width="4.75" bestFit="1" customWidth="1"/>
    <col min="9" max="9" width="6.375" bestFit="1" customWidth="1"/>
    <col min="10" max="10" width="15" bestFit="1" customWidth="1"/>
    <col min="11" max="11" width="12.125" bestFit="1" customWidth="1"/>
    <col min="12" max="12" width="12.625" bestFit="1" customWidth="1"/>
    <col min="13" max="13" width="12" customWidth="1"/>
    <col min="14" max="14" width="11.875" customWidth="1"/>
    <col min="15" max="15" width="11.75" customWidth="1"/>
  </cols>
  <sheetData>
    <row r="1" spans="1:15" ht="3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52</v>
      </c>
      <c r="O1" s="1" t="s">
        <v>53</v>
      </c>
    </row>
    <row r="2" spans="1:15" ht="36" customHeight="1" x14ac:dyDescent="0.3">
      <c r="A2" s="5">
        <v>1</v>
      </c>
      <c r="B2" s="5" t="s">
        <v>13</v>
      </c>
      <c r="C2" s="6">
        <v>45525.653217592589</v>
      </c>
      <c r="D2" s="7">
        <v>45537</v>
      </c>
      <c r="E2" s="5" t="s">
        <v>14</v>
      </c>
      <c r="F2" s="5" t="s">
        <v>15</v>
      </c>
      <c r="G2" s="5" t="s">
        <v>16</v>
      </c>
      <c r="H2" s="5">
        <v>100</v>
      </c>
      <c r="I2" s="5" t="s">
        <v>17</v>
      </c>
      <c r="J2" s="5" t="s">
        <v>18</v>
      </c>
      <c r="K2" s="5" t="s">
        <v>19</v>
      </c>
      <c r="L2" s="5" t="s">
        <v>20</v>
      </c>
      <c r="M2" s="8">
        <v>400000</v>
      </c>
      <c r="N2" s="8">
        <f>M2*10%</f>
        <v>40000</v>
      </c>
      <c r="O2" s="8">
        <f t="shared" ref="O2" si="0">SUM(M2:N2)</f>
        <v>440000</v>
      </c>
    </row>
    <row r="3" spans="1:15" ht="36" customHeight="1" x14ac:dyDescent="0.3">
      <c r="A3" s="5">
        <v>2</v>
      </c>
      <c r="B3" s="5" t="s">
        <v>13</v>
      </c>
      <c r="C3" s="6">
        <v>45526.597928240742</v>
      </c>
      <c r="D3" s="7">
        <v>45539</v>
      </c>
      <c r="E3" s="5" t="s">
        <v>21</v>
      </c>
      <c r="F3" s="5" t="s">
        <v>15</v>
      </c>
      <c r="G3" s="5" t="s">
        <v>22</v>
      </c>
      <c r="H3" s="5">
        <v>100</v>
      </c>
      <c r="I3" s="5" t="s">
        <v>17</v>
      </c>
      <c r="J3" s="5" t="s">
        <v>23</v>
      </c>
      <c r="K3" s="5" t="s">
        <v>24</v>
      </c>
      <c r="L3" s="5" t="s">
        <v>25</v>
      </c>
      <c r="M3" s="8">
        <v>450000</v>
      </c>
      <c r="N3" s="8">
        <f t="shared" ref="N3:N8" si="1">M3*10%</f>
        <v>45000</v>
      </c>
      <c r="O3" s="8">
        <f>SUM(M3:N3)</f>
        <v>495000</v>
      </c>
    </row>
    <row r="4" spans="1:15" ht="36" customHeight="1" x14ac:dyDescent="0.3">
      <c r="A4" s="2">
        <v>3</v>
      </c>
      <c r="B4" s="2" t="s">
        <v>13</v>
      </c>
      <c r="C4" s="3">
        <v>45534.433275462965</v>
      </c>
      <c r="D4" s="4">
        <v>45542</v>
      </c>
      <c r="E4" s="2" t="s">
        <v>26</v>
      </c>
      <c r="F4" s="2" t="s">
        <v>27</v>
      </c>
      <c r="G4" s="2" t="s">
        <v>28</v>
      </c>
      <c r="H4" s="2">
        <v>10</v>
      </c>
      <c r="I4" s="2">
        <v>10</v>
      </c>
      <c r="J4" s="2" t="s">
        <v>29</v>
      </c>
      <c r="K4" s="2" t="s">
        <v>30</v>
      </c>
      <c r="L4" s="2" t="s">
        <v>31</v>
      </c>
      <c r="M4" s="9">
        <v>300000</v>
      </c>
      <c r="N4" s="8">
        <f t="shared" si="1"/>
        <v>30000</v>
      </c>
      <c r="O4" s="8">
        <f t="shared" ref="O4:O8" si="2">SUM(M4:N4)</f>
        <v>330000</v>
      </c>
    </row>
    <row r="5" spans="1:15" ht="36" customHeight="1" x14ac:dyDescent="0.3">
      <c r="A5" s="5">
        <v>4</v>
      </c>
      <c r="B5" s="5" t="s">
        <v>13</v>
      </c>
      <c r="C5" s="6">
        <v>45541.638298611113</v>
      </c>
      <c r="D5" s="7">
        <v>45543</v>
      </c>
      <c r="E5" s="5" t="s">
        <v>50</v>
      </c>
      <c r="F5" s="5" t="s">
        <v>49</v>
      </c>
      <c r="G5" s="5" t="s">
        <v>32</v>
      </c>
      <c r="H5" s="5">
        <v>17</v>
      </c>
      <c r="I5" s="5">
        <v>17</v>
      </c>
      <c r="J5" s="5" t="s">
        <v>33</v>
      </c>
      <c r="K5" s="5" t="s">
        <v>19</v>
      </c>
      <c r="L5" s="5" t="s">
        <v>20</v>
      </c>
      <c r="M5" s="8">
        <v>200000</v>
      </c>
      <c r="N5" s="8">
        <f t="shared" si="1"/>
        <v>20000</v>
      </c>
      <c r="O5" s="8">
        <f t="shared" si="2"/>
        <v>220000</v>
      </c>
    </row>
    <row r="6" spans="1:15" ht="36" customHeight="1" x14ac:dyDescent="0.3">
      <c r="A6" s="2">
        <v>5</v>
      </c>
      <c r="B6" s="2" t="s">
        <v>13</v>
      </c>
      <c r="C6" s="3">
        <v>45534.435671296298</v>
      </c>
      <c r="D6" s="4">
        <v>45544</v>
      </c>
      <c r="E6" s="2" t="s">
        <v>26</v>
      </c>
      <c r="F6" s="2" t="s">
        <v>28</v>
      </c>
      <c r="G6" s="2" t="s">
        <v>34</v>
      </c>
      <c r="H6" s="2">
        <v>10</v>
      </c>
      <c r="I6" s="2">
        <v>10</v>
      </c>
      <c r="J6" s="2" t="s">
        <v>35</v>
      </c>
      <c r="K6" s="2" t="s">
        <v>36</v>
      </c>
      <c r="L6" s="2" t="s">
        <v>37</v>
      </c>
      <c r="M6" s="9">
        <v>360000</v>
      </c>
      <c r="N6" s="8">
        <f t="shared" si="1"/>
        <v>36000</v>
      </c>
      <c r="O6" s="8">
        <f t="shared" si="2"/>
        <v>396000</v>
      </c>
    </row>
    <row r="7" spans="1:15" ht="36" customHeight="1" x14ac:dyDescent="0.3">
      <c r="A7" s="2">
        <v>6</v>
      </c>
      <c r="B7" s="2" t="s">
        <v>13</v>
      </c>
      <c r="C7" s="3">
        <v>45542.406527777777</v>
      </c>
      <c r="D7" s="4">
        <v>45554</v>
      </c>
      <c r="E7" s="2" t="s">
        <v>51</v>
      </c>
      <c r="F7" s="2" t="s">
        <v>38</v>
      </c>
      <c r="G7" s="2" t="s">
        <v>39</v>
      </c>
      <c r="H7" s="2">
        <v>13</v>
      </c>
      <c r="I7" s="2" t="s">
        <v>17</v>
      </c>
      <c r="J7" s="2" t="s">
        <v>40</v>
      </c>
      <c r="K7" s="2" t="s">
        <v>41</v>
      </c>
      <c r="L7" s="2" t="s">
        <v>42</v>
      </c>
      <c r="M7" s="9">
        <v>300000</v>
      </c>
      <c r="N7" s="8">
        <f t="shared" si="1"/>
        <v>30000</v>
      </c>
      <c r="O7" s="8">
        <f t="shared" si="2"/>
        <v>330000</v>
      </c>
    </row>
    <row r="8" spans="1:15" ht="36" customHeight="1" x14ac:dyDescent="0.3">
      <c r="A8" s="2">
        <v>7</v>
      </c>
      <c r="B8" s="2" t="s">
        <v>13</v>
      </c>
      <c r="C8" s="3">
        <v>45559.548657407409</v>
      </c>
      <c r="D8" s="4">
        <v>45564</v>
      </c>
      <c r="E8" s="2" t="s">
        <v>43</v>
      </c>
      <c r="F8" s="2" t="s">
        <v>44</v>
      </c>
      <c r="G8" s="2" t="s">
        <v>48</v>
      </c>
      <c r="H8" s="2">
        <v>15</v>
      </c>
      <c r="I8" s="2">
        <v>15</v>
      </c>
      <c r="J8" s="2" t="s">
        <v>45</v>
      </c>
      <c r="K8" s="2" t="s">
        <v>46</v>
      </c>
      <c r="L8" s="2" t="s">
        <v>47</v>
      </c>
      <c r="M8" s="8">
        <v>200000</v>
      </c>
      <c r="N8" s="8">
        <f t="shared" si="1"/>
        <v>20000</v>
      </c>
      <c r="O8" s="8">
        <f t="shared" si="2"/>
        <v>220000</v>
      </c>
    </row>
    <row r="9" spans="1:15" ht="36" customHeight="1" x14ac:dyDescent="0.3">
      <c r="M9" s="10">
        <f>SUM(M2:M8)</f>
        <v>2210000</v>
      </c>
      <c r="N9" s="10">
        <f t="shared" ref="N9:O9" si="3">SUM(N2:N8)</f>
        <v>221000</v>
      </c>
      <c r="O9" s="11">
        <f>SUM(O2:O8)</f>
        <v>2431000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2024-09-30T06:46:38Z</dcterms:created>
  <dcterms:modified xsi:type="dcterms:W3CDTF">2024-09-30T06:47:33Z</dcterms:modified>
</cp:coreProperties>
</file>