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09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7" i="1" l="1"/>
  <c r="P7" i="1"/>
  <c r="O7" i="1"/>
  <c r="Q6" i="1"/>
  <c r="Q5" i="1"/>
  <c r="Q4" i="1"/>
  <c r="Q3" i="1"/>
  <c r="Q2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<sst xmlns="http://schemas.openxmlformats.org/spreadsheetml/2006/main" count="56" uniqueCount="42">
  <si>
    <t>No.</t>
  </si>
  <si>
    <t>상태</t>
  </si>
  <si>
    <t>예약접수일</t>
  </si>
  <si>
    <t>운행날짜</t>
  </si>
  <si>
    <t>고객명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</si>
  <si>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</si>
  <si>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</si>
  <si>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</si>
  <si>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</si>
  <si>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</si>
  <si>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</si>
  <si>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</si>
  <si>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</si>
  <si>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</si>
  <si>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</si>
  <si>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</si>
  <si>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이지홍</t>
  </si>
  <si>
    <t>KE 671</t>
  </si>
  <si>
    <t>뉴서울호텔(서울특별시 중구 세종대로 22길 16)</t>
  </si>
  <si>
    <t>인천공항 T2</t>
  </si>
  <si>
    <t>경기 78바 2025</t>
  </si>
  <si>
    <t>박삼병</t>
  </si>
  <si>
    <t>010-2712-1807</t>
  </si>
  <si>
    <t>성민재</t>
  </si>
  <si>
    <t>인천공항 T1</t>
  </si>
  <si>
    <t>베스트웨스턴 강남호텔</t>
  </si>
  <si>
    <t>경기71바 7880</t>
  </si>
  <si>
    <t>박호연기사님</t>
  </si>
  <si>
    <t>010-3780-8213</t>
  </si>
  <si>
    <t>강릉&amp;동해 3D2N</t>
  </si>
  <si>
    <t>호텔 나루 서울 엠갤러리 (서울 마포구 마포대로 8 호텔 나루 서울 엠갤러리)</t>
  </si>
  <si>
    <t>오죽헌 한옥마을</t>
  </si>
  <si>
    <t>경기77바7322</t>
  </si>
  <si>
    <t>한기복기사님</t>
  </si>
  <si>
    <t>010-5244-0677</t>
  </si>
  <si>
    <t>세인트존스호텔 (강원 강릉시 창해로 307)</t>
  </si>
  <si>
    <t>센트럴뷰스위트 레지던스 (서울 중구 충무로 24 B101)</t>
  </si>
  <si>
    <t>테마고속투어(주)</t>
  </si>
  <si>
    <t>부가세</t>
    <phoneticPr fontId="20" type="noConversion"/>
  </si>
  <si>
    <t>합계</t>
    <phoneticPr fontId="20" type="noConversion"/>
  </si>
  <si>
    <t>Mr. Chingyu Ma / 
가이드 소예린</t>
    <phoneticPr fontId="20" type="noConversion"/>
  </si>
  <si>
    <t>Mr. Chingyu Ma / 
가이드 소예린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</si>
</sst>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0" fontId="0" fillId="0" borderId="0" xfId="0" applyNumberForma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85" zoomScaleNormal="85" workbookViewId="0">
      <selection activeCell="E8" sqref="E8"/>
    </sheetView>
  </sheetViews>
  <sheetFormatPr defaultRowHeight="29.25" customHeight="1" x14ac:dyDescent="0.3"/>
  <cols>
    <col min="1" max="1" width="4.125" bestFit="1" customWidth="1"/>
    <col min="2" max="2" width="6.375" bestFit="1" customWidth="1"/>
    <col min="3" max="3" width="16.5" customWidth="1"/>
    <col min="4" max="4" width="12.875" customWidth="1"/>
    <col min="5" max="5" width="27.75" bestFit="1" customWidth="1"/>
    <col min="6" max="6" width="14.625" bestFit="1" customWidth="1"/>
    <col min="7" max="7" width="8" bestFit="1" customWidth="1"/>
    <col min="8" max="8" width="36" bestFit="1" customWidth="1"/>
    <col min="9" max="9" width="38.625" customWidth="1"/>
    <col min="10" max="10" width="7.125" customWidth="1"/>
    <col min="11" max="11" width="6.375" bestFit="1" customWidth="1"/>
    <col min="12" max="12" width="13.125" bestFit="1" customWidth="1"/>
    <col min="13" max="13" width="14.25" bestFit="1" customWidth="1"/>
    <col min="14" max="14" width="12.625" bestFit="1" customWidth="1"/>
    <col min="15" max="15" width="12.625" customWidth="1"/>
    <col min="16" max="16" width="11.25" customWidth="1"/>
    <col min="17" max="17" width="14.375" customWidth="1"/>
  </cols>
  <sheetData>
    <row r="1" spans="1:17" ht="2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38</v>
      </c>
      <c r="Q1" s="1" t="s">
        <v>39</v>
      </c>
    </row>
    <row r="2" spans="1:17" ht="29.25" customHeight="1" x14ac:dyDescent="0.3">
      <c r="A2" s="5">
        <v>1</v>
      </c>
      <c r="B2" s="5" t="s">
        <v>15</v>
      </c>
      <c r="C2" s="6">
        <v>45565.659189814818</v>
      </c>
      <c r="D2" s="7">
        <v>45566</v>
      </c>
      <c r="E2" s="5" t="s">
        <v>16</v>
      </c>
      <c r="F2" s="5" t="s">
        <v>17</v>
      </c>
      <c r="G2" s="8">
        <v>0.5</v>
      </c>
      <c r="H2" s="5" t="s">
        <v>18</v>
      </c>
      <c r="I2" s="5" t="s">
        <v>19</v>
      </c>
      <c r="J2" s="5">
        <v>15</v>
      </c>
      <c r="K2" s="5">
        <v>15</v>
      </c>
      <c r="L2" s="5" t="s">
        <v>20</v>
      </c>
      <c r="M2" s="5" t="s">
        <v>21</v>
      </c>
      <c r="N2" s="5" t="s">
        <v>22</v>
      </c>
      <c r="O2" s="2">
        <v>250000</v>
      </c>
      <c r="P2" s="2">
        <f>O2*10%</f>
        <v>25000</v>
      </c>
      <c r="Q2" s="2">
        <f>SUM(O2:P2)</f>
        <v>275000</v>
      </c>
    </row>
    <row r="3" spans="1:17" ht="29.25" customHeight="1" x14ac:dyDescent="0.3">
      <c r="A3" s="5">
        <v>2</v>
      </c>
      <c r="B3" s="5" t="s">
        <v>15</v>
      </c>
      <c r="C3" s="6">
        <v>45590.701099537036</v>
      </c>
      <c r="D3" s="7">
        <v>45593</v>
      </c>
      <c r="E3" s="5" t="s">
        <v>23</v>
      </c>
      <c r="F3" s="9"/>
      <c r="G3" s="8">
        <v>0.41666666666666669</v>
      </c>
      <c r="H3" s="5" t="s">
        <v>24</v>
      </c>
      <c r="I3" s="5" t="s">
        <v>25</v>
      </c>
      <c r="J3" s="5">
        <v>18</v>
      </c>
      <c r="K3" s="5">
        <v>18</v>
      </c>
      <c r="L3" s="5" t="s">
        <v>26</v>
      </c>
      <c r="M3" s="5" t="s">
        <v>27</v>
      </c>
      <c r="N3" s="5" t="s">
        <v>28</v>
      </c>
      <c r="O3" s="2">
        <v>550000</v>
      </c>
      <c r="P3" s="2">
        <f t="shared" ref="P3:P6" si="0">O3*10%</f>
        <v>55000</v>
      </c>
      <c r="Q3" s="2">
        <f t="shared" ref="Q3:Q6" si="1">SUM(O3:P3)</f>
        <v>605000</v>
      </c>
    </row>
    <row r="4" spans="1:17" ht="29.25" customHeight="1" x14ac:dyDescent="0.3">
      <c r="A4" s="5">
        <v>3</v>
      </c>
      <c r="B4" s="5" t="s">
        <v>15</v>
      </c>
      <c r="C4" s="6">
        <v>45579.747916666667</v>
      </c>
      <c r="D4" s="7">
        <v>45596</v>
      </c>
      <c r="E4" s="5" t="s">
        <v>41</v>
      </c>
      <c r="F4" s="5" t="s">
        <v>29</v>
      </c>
      <c r="G4" s="8">
        <v>0.39583333333333331</v>
      </c>
      <c r="H4" s="5" t="s">
        <v>30</v>
      </c>
      <c r="I4" s="5" t="s">
        <v>31</v>
      </c>
      <c r="J4" s="5">
        <v>8</v>
      </c>
      <c r="K4" s="5">
        <v>9</v>
      </c>
      <c r="L4" s="5" t="s">
        <v>32</v>
      </c>
      <c r="M4" s="5" t="s">
        <v>33</v>
      </c>
      <c r="N4" s="5" t="s">
        <v>34</v>
      </c>
      <c r="O4" s="2">
        <v>600000</v>
      </c>
      <c r="P4" s="2">
        <f t="shared" si="0"/>
        <v>60000</v>
      </c>
      <c r="Q4" s="2">
        <f t="shared" si="1"/>
        <v>660000</v>
      </c>
    </row>
    <row r="5" spans="1:17" ht="29.25" customHeight="1" x14ac:dyDescent="0.3">
      <c r="A5" s="5">
        <v>4</v>
      </c>
      <c r="B5" s="5" t="s">
        <v>15</v>
      </c>
      <c r="C5" s="6">
        <v>45579.753472222219</v>
      </c>
      <c r="D5" s="7">
        <v>45597</v>
      </c>
      <c r="E5" s="5" t="s">
        <v>40</v>
      </c>
      <c r="F5" s="5" t="s">
        <v>29</v>
      </c>
      <c r="G5" s="8">
        <v>0.39583333333333331</v>
      </c>
      <c r="H5" s="5" t="s">
        <v>31</v>
      </c>
      <c r="I5" s="5" t="s">
        <v>35</v>
      </c>
      <c r="J5" s="5">
        <v>8</v>
      </c>
      <c r="K5" s="5">
        <v>9</v>
      </c>
      <c r="L5" s="5" t="s">
        <v>32</v>
      </c>
      <c r="M5" s="5" t="s">
        <v>33</v>
      </c>
      <c r="N5" s="5" t="s">
        <v>34</v>
      </c>
      <c r="O5" s="2">
        <v>500000</v>
      </c>
      <c r="P5" s="2">
        <f t="shared" si="0"/>
        <v>50000</v>
      </c>
      <c r="Q5" s="2">
        <f t="shared" si="1"/>
        <v>550000</v>
      </c>
    </row>
    <row r="6" spans="1:17" ht="29.25" customHeight="1" x14ac:dyDescent="0.3">
      <c r="A6" s="5">
        <v>5</v>
      </c>
      <c r="B6" s="5" t="s">
        <v>15</v>
      </c>
      <c r="C6" s="6">
        <v>45579.757928240739</v>
      </c>
      <c r="D6" s="7">
        <v>45598</v>
      </c>
      <c r="E6" s="5" t="s">
        <v>40</v>
      </c>
      <c r="F6" s="5" t="s">
        <v>29</v>
      </c>
      <c r="G6" s="8">
        <v>0.39583333333333331</v>
      </c>
      <c r="H6" s="5" t="s">
        <v>35</v>
      </c>
      <c r="I6" s="5" t="s">
        <v>36</v>
      </c>
      <c r="J6" s="5">
        <v>8</v>
      </c>
      <c r="K6" s="5">
        <v>9</v>
      </c>
      <c r="L6" s="5" t="s">
        <v>32</v>
      </c>
      <c r="M6" s="5" t="s">
        <v>37</v>
      </c>
      <c r="N6" s="5" t="s">
        <v>34</v>
      </c>
      <c r="O6" s="2">
        <v>600000</v>
      </c>
      <c r="P6" s="2">
        <f t="shared" si="0"/>
        <v>60000</v>
      </c>
      <c r="Q6" s="2">
        <f t="shared" si="1"/>
        <v>660000</v>
      </c>
    </row>
    <row r="7" spans="1:17" ht="29.25" customHeight="1" x14ac:dyDescent="0.3">
      <c r="O7" s="3">
        <f>SUM(O2:O6)</f>
        <v>2500000</v>
      </c>
      <c r="P7" s="3">
        <f>SUM(P2:P6)</f>
        <v>250000</v>
      </c>
      <c r="Q7" s="4">
        <f>SUM(Q2:Q6)</f>
        <v>2750000</v>
      </c>
    </row>
    <row r="15" spans="1:17" ht="29.25" customHeight="1" x14ac:dyDescent="0.3">
      <c r="H15" s="10"/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2024-11-01T04:09:25Z</dcterms:created>
  <dcterms:modified xsi:type="dcterms:W3CDTF">2024-11-01T04:09:26Z</dcterms:modified>
</cp:coreProperties>
</file>