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09\"/>
    </mc:Choice>
  </mc:AlternateContent>
  <bookViews>
    <workbookView xWindow="0" yWindow="0" windowWidth="28800" windowHeight="1195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M67" i="2" l="1"/>
  <c r="N66" i="2"/>
  <c r="O66" i="2" s="1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6" i="2"/>
  <c r="O15" i="2"/>
  <c r="O14" i="2"/>
  <c r="O13" i="2"/>
  <c r="O12" i="2"/>
  <c r="O11" i="2"/>
  <c r="O9" i="2"/>
  <c r="O8" i="2"/>
  <c r="O7" i="2"/>
  <c r="O6" i="2"/>
  <c r="O4" i="2"/>
  <c r="O2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O10" i="2" s="1"/>
  <c r="N9" i="2"/>
  <c r="N8" i="2"/>
  <c r="N7" i="2"/>
  <c r="N6" i="2"/>
  <c r="N4" i="2"/>
  <c r="O67" i="2"/>
  <c r="N2" i="2"/>
  <c r="N67" i="2" l="1"/>
  <c r="O17" i="2"/>
</calcChain>
</file>

<file path=xl/sharedStrings.xml><?xml version="1.0" encoding="utf-8"?>
<sst xmlns="http://schemas.openxmlformats.org/spreadsheetml/2006/main" count="488" uniqueCount="276">
  <si>
    <t>No.</t>
  </si>
  <si>
    <t>상태</t>
  </si>
  <si>
    <t>예약접수일</t>
  </si>
  <si>
    <t>운행날짜</t>
  </si>
  <si>
    <t>고객명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</si>
  <si>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</si>
  <si>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</si>
  <si>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</si>
  <si>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</si>
  <si>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</si>
  <si>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</si>
  <si>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</si>
  <si>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</si>
  <si>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</si>
  <si>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김성민</t>
  </si>
  <si>
    <t>경기도 광주시 양촌길 213-31, 골든뷰빌라 B동</t>
  </si>
  <si>
    <t>김포공항</t>
  </si>
  <si>
    <t>177허 6172</t>
  </si>
  <si>
    <t>고일권</t>
  </si>
  <si>
    <t>010-4579-7687</t>
  </si>
  <si>
    <t>Mr. WONG</t>
  </si>
  <si>
    <t>콘래드 서울</t>
  </si>
  <si>
    <t>가평 원데이 투어</t>
  </si>
  <si>
    <t>146하9624</t>
  </si>
  <si>
    <t>권현우</t>
  </si>
  <si>
    <t>010-4557-8804</t>
  </si>
  <si>
    <t>임채정</t>
  </si>
  <si>
    <t>서울 서초구 효령로77길 30, 어반플레이스 호텔</t>
  </si>
  <si>
    <t>125호3343</t>
  </si>
  <si>
    <t>문자현</t>
  </si>
  <si>
    <t>010-3224-5101</t>
  </si>
  <si>
    <t>서울 시내 투어</t>
  </si>
  <si>
    <t>Laurie Williams</t>
  </si>
  <si>
    <t>인천공항 T1</t>
  </si>
  <si>
    <t>서울시 종로구 청계천로 61 대한방직협회빌딩</t>
  </si>
  <si>
    <t>177허6172</t>
  </si>
  <si>
    <t>신은희</t>
  </si>
  <si>
    <t>노랑저고리(서초구 서초대로73길 9, 타임빌딩 5층)</t>
  </si>
  <si>
    <t>명동</t>
  </si>
  <si>
    <t>미정</t>
  </si>
  <si>
    <t>175호 1363</t>
  </si>
  <si>
    <t>이성우</t>
  </si>
  <si>
    <t>010-2840-1363</t>
  </si>
  <si>
    <t>권도영</t>
  </si>
  <si>
    <t>인천공항</t>
  </si>
  <si>
    <t>서울특별시 중랑구 면목로35길 63</t>
  </si>
  <si>
    <t>195하2310</t>
  </si>
  <si>
    <t>최창선</t>
  </si>
  <si>
    <t>010-6460-8480</t>
  </si>
  <si>
    <t>Stanley Wong</t>
  </si>
  <si>
    <t>솔라리아니시테츠호텔 (서울 중구 명동8길 27 엠 플라자)</t>
  </si>
  <si>
    <t>Castle</t>
  </si>
  <si>
    <t>인천공항 T2</t>
  </si>
  <si>
    <t>동대문 ENA 스위트 호텔</t>
  </si>
  <si>
    <t>101허5112</t>
  </si>
  <si>
    <t>김대영외2대</t>
  </si>
  <si>
    <t>010-5679-4203</t>
  </si>
  <si>
    <t>손미래</t>
  </si>
  <si>
    <t>안양시 비산삼성래미안 큰나래 어린이집</t>
  </si>
  <si>
    <t>109호2876</t>
  </si>
  <si>
    <t>허영일</t>
  </si>
  <si>
    <t>010-4539-6399</t>
  </si>
  <si>
    <t>鈴木真佐子 SUZUKI MASAKO</t>
  </si>
  <si>
    <t>토요코인 서울영등포점 (서울 영등포구 신길로 293)</t>
  </si>
  <si>
    <t>125호9560</t>
  </si>
  <si>
    <t>장성철</t>
  </si>
  <si>
    <t>010-5260-5566</t>
  </si>
  <si>
    <t>109호 2846</t>
  </si>
  <si>
    <t>이종구</t>
  </si>
  <si>
    <t>010-7260-7819</t>
  </si>
  <si>
    <t>신동숙</t>
  </si>
  <si>
    <t>서울 송파구 오금로42길 10-1</t>
  </si>
  <si>
    <t>鈴木真佐子 SUZUKIMASAKO</t>
  </si>
  <si>
    <t>146하9535</t>
  </si>
  <si>
    <t>민상식</t>
  </si>
  <si>
    <t>010-2123-9636</t>
  </si>
  <si>
    <t>황선아</t>
  </si>
  <si>
    <t>서울 용산구 40가길 녹사평대로 3-1</t>
  </si>
  <si>
    <t>172하8880</t>
  </si>
  <si>
    <t>최장우</t>
  </si>
  <si>
    <t>010-4947-2706</t>
  </si>
  <si>
    <t>동대문 ENA 스위트호텔</t>
  </si>
  <si>
    <t>125호9336</t>
  </si>
  <si>
    <t>박기정외 2대</t>
  </si>
  <si>
    <t>010-4744-6704</t>
  </si>
  <si>
    <t>YAO,IWEI</t>
  </si>
  <si>
    <t>인천공항T2</t>
  </si>
  <si>
    <t>서울 마포구 와우산로38길 12(동교동)</t>
  </si>
  <si>
    <t>MS.THIRANAN DEBHAKAM</t>
  </si>
  <si>
    <t>보코서울강남 (서울 강남구 도산대로 144 보코서울강남)</t>
  </si>
  <si>
    <t>2~4</t>
  </si>
  <si>
    <t>03허5515</t>
  </si>
  <si>
    <t>한채연</t>
  </si>
  <si>
    <t>010-8178-2258</t>
  </si>
  <si>
    <t>CHAN SHU CHING</t>
  </si>
  <si>
    <t>서울시 중구 세종대로 12길 12</t>
  </si>
  <si>
    <t>김대영</t>
  </si>
  <si>
    <t>Ms. Somjai Thaveethanakij</t>
  </si>
  <si>
    <t>인천공항 T1 Gate12</t>
  </si>
  <si>
    <t>롯데호텔 월드 (서울 송파구 올림픽로 240)</t>
  </si>
  <si>
    <t>4~5</t>
  </si>
  <si>
    <t>125하1213</t>
  </si>
  <si>
    <t>김창현</t>
  </si>
  <si>
    <t>010-9061-6035</t>
  </si>
  <si>
    <t>MS.WORACHAN KOEYSOMBOON</t>
  </si>
  <si>
    <t>스타필드 코엑스몰</t>
  </si>
  <si>
    <t>125호9538</t>
  </si>
  <si>
    <t>최재혁</t>
  </si>
  <si>
    <t>010-8717-2240</t>
  </si>
  <si>
    <t>ZENG RUI HONG</t>
  </si>
  <si>
    <t>서울 빅 스테이 (서울특별시 중구 난계로21길 63)</t>
  </si>
  <si>
    <t>101허5089</t>
  </si>
  <si>
    <t>방경환</t>
  </si>
  <si>
    <t>010-5366-1909</t>
  </si>
  <si>
    <t>LU CHU EN</t>
  </si>
  <si>
    <t>KE188 (10/12(토) 22:35 도착)</t>
  </si>
  <si>
    <t>서울 마포구 양화로 156 LG팰리스빌딩</t>
  </si>
  <si>
    <t>101허5144</t>
  </si>
  <si>
    <t>김한주</t>
  </si>
  <si>
    <t>010-3944-5997</t>
  </si>
  <si>
    <t>HIKARU UMEMOTO</t>
  </si>
  <si>
    <t>인천공항 T1 픽업</t>
  </si>
  <si>
    <t>토요코인호텔 강남</t>
  </si>
  <si>
    <t>130호7713</t>
  </si>
  <si>
    <t>문덕수</t>
  </si>
  <si>
    <t>010-9738-8012</t>
  </si>
  <si>
    <t>CHANG, JIA-YING</t>
  </si>
  <si>
    <t>서울특별시 마포구 동교로 179-5</t>
  </si>
  <si>
    <t>125호9642</t>
  </si>
  <si>
    <t>백준호</t>
  </si>
  <si>
    <t>010-8813-2027</t>
  </si>
  <si>
    <t>도요코인호텔 강남</t>
  </si>
  <si>
    <t>인천공항T1</t>
  </si>
  <si>
    <t>롯데시티호텔 명동 (서울 중구 삼일대로 362)</t>
  </si>
  <si>
    <t>146하9520</t>
  </si>
  <si>
    <t>송현석</t>
  </si>
  <si>
    <t>010-4664-4994</t>
  </si>
  <si>
    <t>Chang Ting Jung</t>
  </si>
  <si>
    <t>위코스테이 남산 (서울특별시 중구 필동1가 43-1)</t>
  </si>
  <si>
    <t>109호2846</t>
  </si>
  <si>
    <t>Jossie Capo</t>
  </si>
  <si>
    <t>롯데호텔 서울 이그제큐티브 타워 (서울 중구 을지로 30)</t>
  </si>
  <si>
    <t>LEE KWOK PO</t>
  </si>
  <si>
    <t>로이넷호텔 서울 마포 (서울특별시 마포구 마포대로 67)</t>
  </si>
  <si>
    <t>HSU HUI CHI</t>
  </si>
  <si>
    <t>서울 마포구 월드컵북로6길 82-7</t>
  </si>
  <si>
    <t>楊惠雅 YANG HUI YA</t>
  </si>
  <si>
    <t>서울특별시 중구 마른내로 28 (나인트리 프리미어 호텔 명동2)</t>
  </si>
  <si>
    <t>101허5090</t>
  </si>
  <si>
    <t>유찬형</t>
  </si>
  <si>
    <t>010-4523-2830</t>
  </si>
  <si>
    <t>이연주</t>
  </si>
  <si>
    <t>경기 성남시 분당구 양현로 322</t>
  </si>
  <si>
    <t>146하 9562</t>
  </si>
  <si>
    <t>최강석</t>
  </si>
  <si>
    <t>010-5126-6727</t>
  </si>
  <si>
    <t>Ms. Sujinda Tipagornsuwan</t>
  </si>
  <si>
    <t>인천공항 T2 Gate5</t>
  </si>
  <si>
    <t>Hotel28명동 (서울 중구 명동7길 13)</t>
  </si>
  <si>
    <t>Elaine Ho</t>
  </si>
  <si>
    <t>서울 마포구 월드컵로5길 33-22</t>
  </si>
  <si>
    <t>180하8536</t>
  </si>
  <si>
    <t>이승현</t>
  </si>
  <si>
    <t>010-4223-3655</t>
  </si>
  <si>
    <t>MR.PONGSAK RITTISMIT &amp; PARTY</t>
  </si>
  <si>
    <t>알로프트 서울 강남 (서울 강남구 영동대로 736)</t>
  </si>
  <si>
    <t>101호1132</t>
  </si>
  <si>
    <t>장기훈</t>
  </si>
  <si>
    <t>010-9610-5107</t>
  </si>
  <si>
    <t>이준혁</t>
  </si>
  <si>
    <t>석촌고분역</t>
  </si>
  <si>
    <t>180하 8536</t>
  </si>
  <si>
    <t>JAMES LIN(김세호)</t>
  </si>
  <si>
    <t>강남구 영동대로 736 알로프트 서울 강남</t>
  </si>
  <si>
    <t>192허8711</t>
  </si>
  <si>
    <t>이철수</t>
  </si>
  <si>
    <t>010-9074-1780</t>
  </si>
  <si>
    <t>CHEN CHAO YING</t>
  </si>
  <si>
    <t>서울특별시 영등포구 국회대로68길 24 (더코노셔 레지던스 호텔)</t>
  </si>
  <si>
    <t>125하1625</t>
  </si>
  <si>
    <t>임찬모</t>
  </si>
  <si>
    <t>010-6332-7787</t>
  </si>
  <si>
    <t>Shaila Panaligan</t>
  </si>
  <si>
    <t>강남블루지움오피스텔 (서울 강남구 밤고개로 219 강남블루지움)</t>
  </si>
  <si>
    <t>K’ MEDSAI MB.</t>
  </si>
  <si>
    <t>안다즈 서울 강남 (서울특별시 강남구 논현로 854)</t>
  </si>
  <si>
    <t>176호7594</t>
  </si>
  <si>
    <t>김덕민</t>
  </si>
  <si>
    <t>010-9315-9544</t>
  </si>
  <si>
    <t>200하3321</t>
  </si>
  <si>
    <t>이화수</t>
  </si>
  <si>
    <t>010-9729-6033</t>
  </si>
  <si>
    <t>인천공항 T2 출발</t>
  </si>
  <si>
    <t>198하2125</t>
  </si>
  <si>
    <t>김지웅</t>
  </si>
  <si>
    <t>010-8880-5849</t>
  </si>
  <si>
    <t>최예지</t>
  </si>
  <si>
    <t>서울 동작구 상도로41길 50 102호 (상도1동)</t>
  </si>
  <si>
    <t>101하1259</t>
  </si>
  <si>
    <t>이종선</t>
  </si>
  <si>
    <t>010-9757-4274</t>
  </si>
  <si>
    <t>롯데호텔 서울 이그제큐티브 타워</t>
  </si>
  <si>
    <t>172허5812</t>
  </si>
  <si>
    <t>윤성조</t>
  </si>
  <si>
    <t>010-5882-9982</t>
  </si>
  <si>
    <t>Nora Liu</t>
  </si>
  <si>
    <t>서울시 성동구 성수동 아차산로7길 17-9, 101호</t>
  </si>
  <si>
    <t>146하9540</t>
  </si>
  <si>
    <t>이교훈</t>
  </si>
  <si>
    <t>010-5102-3931</t>
  </si>
  <si>
    <t>정재민</t>
  </si>
  <si>
    <t>70호 3893</t>
  </si>
  <si>
    <t>권도윤</t>
  </si>
  <si>
    <t>010-2081-6636</t>
  </si>
  <si>
    <t>Lin yi jung</t>
  </si>
  <si>
    <t>모헤닉호텔 (서울 중구 퇴계로 115)</t>
  </si>
  <si>
    <t>198허4861</t>
  </si>
  <si>
    <t>박의공</t>
  </si>
  <si>
    <t>010-9377-2390</t>
  </si>
  <si>
    <t>Nune Thairuksa</t>
  </si>
  <si>
    <t>서울특별시 마포구 동교로25길 54-10</t>
  </si>
  <si>
    <t>146하 9624</t>
  </si>
  <si>
    <t>울 용산구 만리재로 26가길 3</t>
  </si>
  <si>
    <t>70호 2106</t>
  </si>
  <si>
    <t>이성윤</t>
  </si>
  <si>
    <t>010-6734-2507</t>
  </si>
  <si>
    <t>Mr. Chingyu Ma</t>
  </si>
  <si>
    <t>호텔 나루 서울 엠갤러리 (서울 마포구 마포대로 8 호텔 나루 서울 엠갤러리)</t>
  </si>
  <si>
    <t>Grayson Souranonh</t>
  </si>
  <si>
    <t>INN THE CITY Business Hotel (서울 강남구 테헤란로37길 13-8)</t>
  </si>
  <si>
    <t>198호3387</t>
  </si>
  <si>
    <t>고대권</t>
  </si>
  <si>
    <t>010-3700-5177</t>
  </si>
  <si>
    <t>김영희 / 박미순</t>
  </si>
  <si>
    <t>압구정 현대백화점</t>
  </si>
  <si>
    <t>169하 8254</t>
  </si>
  <si>
    <t>박재운</t>
  </si>
  <si>
    <t>010-4900-8826</t>
  </si>
  <si>
    <t>전명숙</t>
  </si>
  <si>
    <t>동작구 상도동 힐스테이트상도센트럴파크</t>
  </si>
  <si>
    <t>198호 9610</t>
  </si>
  <si>
    <t>이강찬</t>
  </si>
  <si>
    <t>010-3365-5568</t>
  </si>
  <si>
    <t>Lee Hilda C H</t>
  </si>
  <si>
    <t>서울 중구 퇴계로20길 2 B2</t>
  </si>
  <si>
    <t>5+5 Bags</t>
  </si>
  <si>
    <t>141하4983</t>
  </si>
  <si>
    <t>주성준</t>
  </si>
  <si>
    <t>010-5894-3337</t>
  </si>
  <si>
    <t>김수진</t>
  </si>
  <si>
    <t>시청</t>
  </si>
  <si>
    <t>3~4</t>
  </si>
  <si>
    <t>134호 7301</t>
  </si>
  <si>
    <t>오우영</t>
  </si>
  <si>
    <t>010-3863-7723</t>
  </si>
  <si>
    <t>Chen Yi Chen</t>
  </si>
  <si>
    <t>데이즈 호텔 명동 (서울 중구 퇴계로 107)</t>
  </si>
  <si>
    <t>101호1815</t>
  </si>
  <si>
    <t>이현석</t>
  </si>
  <si>
    <t>010-4550-3047</t>
  </si>
  <si>
    <t>2024-10-21 ~ 2024-10-24</t>
    <phoneticPr fontId="20" type="noConversion"/>
  </si>
  <si>
    <t>2024-10-27 ~2024-10-31</t>
    <phoneticPr fontId="20" type="noConversion"/>
  </si>
  <si>
    <t>2024-10-30 ~2024-10-31</t>
    <phoneticPr fontId="20" type="noConversion"/>
  </si>
  <si>
    <t>2024-10-31 ~2024-11-01</t>
    <phoneticPr fontId="20" type="noConversion"/>
  </si>
  <si>
    <t>부가세</t>
    <phoneticPr fontId="20" type="noConversion"/>
  </si>
  <si>
    <t>합계</t>
    <phoneticPr fontId="20" type="noConversion"/>
  </si>
  <si>
    <t>김성민</t>
    <phoneticPr fontId="20" type="noConversion"/>
  </si>
  <si>
    <t>*유아용 시트 10.000 *1</t>
    <phoneticPr fontId="20" type="noConversion"/>
  </si>
  <si>
    <t xml:space="preserve">이연주 </t>
  </si>
  <si>
    <t>인천공항</t>
    <phoneticPr fontId="20" type="noConversion"/>
  </si>
  <si>
    <t>10/17 : 분당 &gt; 서초 &gt; 금천 &gt; 분당 일정 취소</t>
    <phoneticPr fontId="20" type="noConversion"/>
  </si>
  <si>
    <t>미정산</t>
    <phoneticPr fontId="20" type="noConversion"/>
  </si>
  <si>
    <t>정산
완료</t>
    <phoneticPr fontId="20" type="noConversion"/>
  </si>
  <si>
    <t>-</t>
    <phoneticPr fontId="20" type="noConversion"/>
  </si>
  <si>
    <t>-</t>
    <phoneticPr fontId="20" type="noConversion"/>
  </si>
  <si>
    <t>-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</si>
</sst>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6" fontId="18" fillId="0" borderId="10" xfId="0" applyNumberFormat="1" applyFont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/>
    </xf>
    <xf numFmtId="0" fontId="14" fillId="0" borderId="0" xfId="0" applyFont="1">
      <alignment vertical="center"/>
    </xf>
    <xf numFmtId="3" fontId="18" fillId="35" borderId="10" xfId="0" applyNumberFormat="1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3" fontId="22" fillId="34" borderId="10" xfId="0" applyNumberFormat="1" applyFont="1" applyFill="1" applyBorder="1" applyAlignment="1">
      <alignment horizontal="center" vertical="center"/>
    </xf>
    <xf numFmtId="3" fontId="23" fillId="35" borderId="10" xfId="0" applyNumberFormat="1" applyFont="1" applyFill="1" applyBorder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22" fontId="23" fillId="0" borderId="10" xfId="0" applyNumberFormat="1" applyFont="1" applyBorder="1" applyAlignment="1">
      <alignment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22" fontId="23" fillId="0" borderId="11" xfId="0" applyNumberFormat="1" applyFont="1" applyBorder="1" applyAlignment="1">
      <alignment horizontal="center" vertical="center" wrapText="1"/>
    </xf>
    <xf numFmtId="22" fontId="23" fillId="0" borderId="12" xfId="0" applyNumberFormat="1" applyFont="1" applyBorder="1" applyAlignment="1">
      <alignment horizontal="center" vertical="center" wrapText="1"/>
    </xf>
    <xf numFmtId="22" fontId="23" fillId="0" borderId="13" xfId="0" applyNumberFormat="1" applyFont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center" vertical="center" wrapText="1"/>
    </xf>
    <xf numFmtId="22" fontId="18" fillId="36" borderId="10" xfId="0" applyNumberFormat="1" applyFont="1" applyFill="1" applyBorder="1" applyAlignment="1">
      <alignment horizontal="center" vertical="center" wrapText="1"/>
    </xf>
    <xf numFmtId="14" fontId="18" fillId="36" borderId="10" xfId="0" applyNumberFormat="1" applyFont="1" applyFill="1" applyBorder="1" applyAlignment="1">
      <alignment horizontal="center" vertical="center" wrapText="1"/>
    </xf>
    <xf numFmtId="3" fontId="18" fillId="36" borderId="10" xfId="0" applyNumberFormat="1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zoomScale="85" zoomScaleNormal="85" workbookViewId="0">
      <selection activeCell="Q63" sqref="Q63"/>
    </sheetView>
  </sheetViews>
  <sheetFormatPr defaultRowHeight="28.5" customHeight="1" x14ac:dyDescent="0.3"/>
  <cols>
    <col min="1" max="1" width="4.125" bestFit="1" customWidth="1"/>
    <col min="2" max="2" width="6.375" bestFit="1" customWidth="1"/>
    <col min="3" max="3" width="14.75" bestFit="1" customWidth="1"/>
    <col min="4" max="4" width="12.875" customWidth="1"/>
    <col min="5" max="5" width="29.25" bestFit="1" customWidth="1"/>
    <col min="6" max="7" width="36" bestFit="1" customWidth="1"/>
    <col min="8" max="8" width="4.75" bestFit="1" customWidth="1"/>
    <col min="9" max="9" width="8.875" bestFit="1" customWidth="1"/>
    <col min="10" max="10" width="9.875" bestFit="1" customWidth="1"/>
    <col min="11" max="11" width="11.25" bestFit="1" customWidth="1"/>
    <col min="12" max="12" width="12.625" bestFit="1" customWidth="1"/>
    <col min="13" max="13" width="13.375" customWidth="1"/>
    <col min="14" max="14" width="11.5" customWidth="1"/>
    <col min="15" max="15" width="14.5" customWidth="1"/>
  </cols>
  <sheetData>
    <row r="1" spans="1:16" ht="28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264</v>
      </c>
      <c r="O1" s="1" t="s">
        <v>265</v>
      </c>
    </row>
    <row r="2" spans="1:16" ht="28.5" customHeight="1" x14ac:dyDescent="0.3">
      <c r="A2" s="2">
        <v>1</v>
      </c>
      <c r="B2" s="2" t="s">
        <v>13</v>
      </c>
      <c r="C2" s="3">
        <v>45565.592928240738</v>
      </c>
      <c r="D2" s="4">
        <v>45567</v>
      </c>
      <c r="E2" s="2" t="s">
        <v>266</v>
      </c>
      <c r="F2" s="2" t="s">
        <v>15</v>
      </c>
      <c r="G2" s="2" t="s">
        <v>16</v>
      </c>
      <c r="H2" s="2">
        <v>4</v>
      </c>
      <c r="I2" s="2">
        <v>4</v>
      </c>
      <c r="J2" s="2" t="s">
        <v>17</v>
      </c>
      <c r="K2" s="2" t="s">
        <v>18</v>
      </c>
      <c r="L2" s="2" t="s">
        <v>19</v>
      </c>
      <c r="M2" s="10">
        <v>80000</v>
      </c>
      <c r="N2" s="5">
        <f>M2*10%</f>
        <v>8000</v>
      </c>
      <c r="O2" s="5">
        <f>SUM(M2:N2)</f>
        <v>88000</v>
      </c>
    </row>
    <row r="3" spans="1:16" ht="28.5" customHeight="1" x14ac:dyDescent="0.3">
      <c r="A3" s="22">
        <v>2</v>
      </c>
      <c r="B3" s="22" t="s">
        <v>13</v>
      </c>
      <c r="C3" s="23">
        <v>45555.56763888889</v>
      </c>
      <c r="D3" s="24">
        <v>45567</v>
      </c>
      <c r="E3" s="22" t="s">
        <v>20</v>
      </c>
      <c r="F3" s="22" t="s">
        <v>21</v>
      </c>
      <c r="G3" s="22" t="s">
        <v>22</v>
      </c>
      <c r="H3" s="22">
        <v>2</v>
      </c>
      <c r="I3" s="22">
        <v>0</v>
      </c>
      <c r="J3" s="22" t="s">
        <v>23</v>
      </c>
      <c r="K3" s="22" t="s">
        <v>24</v>
      </c>
      <c r="L3" s="22" t="s">
        <v>25</v>
      </c>
      <c r="M3" s="25" t="s">
        <v>274</v>
      </c>
      <c r="N3" s="25" t="s">
        <v>273</v>
      </c>
      <c r="O3" s="25" t="s">
        <v>275</v>
      </c>
    </row>
    <row r="4" spans="1:16" ht="28.5" customHeight="1" x14ac:dyDescent="0.3">
      <c r="A4" s="2">
        <v>3</v>
      </c>
      <c r="B4" s="2" t="s">
        <v>13</v>
      </c>
      <c r="C4" s="3">
        <v>45565.39130787037</v>
      </c>
      <c r="D4" s="4">
        <v>45568</v>
      </c>
      <c r="E4" s="2" t="s">
        <v>26</v>
      </c>
      <c r="F4" s="2" t="s">
        <v>27</v>
      </c>
      <c r="G4" s="2" t="s">
        <v>27</v>
      </c>
      <c r="H4" s="2">
        <v>7</v>
      </c>
      <c r="I4" s="2">
        <v>0</v>
      </c>
      <c r="J4" s="2" t="s">
        <v>28</v>
      </c>
      <c r="K4" s="2" t="s">
        <v>29</v>
      </c>
      <c r="L4" s="2" t="s">
        <v>30</v>
      </c>
      <c r="M4" s="10">
        <v>230000</v>
      </c>
      <c r="N4" s="5">
        <f t="shared" ref="N3:N66" si="0">M4*10%</f>
        <v>23000</v>
      </c>
      <c r="O4" s="5">
        <f t="shared" ref="O3:O65" si="1">SUM(M4:N4)</f>
        <v>253000</v>
      </c>
    </row>
    <row r="5" spans="1:16" ht="28.5" customHeight="1" x14ac:dyDescent="0.3">
      <c r="A5" s="22">
        <v>4</v>
      </c>
      <c r="B5" s="22" t="s">
        <v>13</v>
      </c>
      <c r="C5" s="23">
        <v>45555.567465277774</v>
      </c>
      <c r="D5" s="24">
        <v>45568</v>
      </c>
      <c r="E5" s="22" t="s">
        <v>20</v>
      </c>
      <c r="F5" s="22" t="s">
        <v>21</v>
      </c>
      <c r="G5" s="22" t="s">
        <v>31</v>
      </c>
      <c r="H5" s="22">
        <v>2</v>
      </c>
      <c r="I5" s="22">
        <v>0</v>
      </c>
      <c r="J5" s="22" t="s">
        <v>23</v>
      </c>
      <c r="K5" s="22" t="s">
        <v>24</v>
      </c>
      <c r="L5" s="22" t="s">
        <v>25</v>
      </c>
      <c r="M5" s="25" t="s">
        <v>273</v>
      </c>
      <c r="N5" s="25" t="s">
        <v>274</v>
      </c>
      <c r="O5" s="25" t="s">
        <v>274</v>
      </c>
    </row>
    <row r="6" spans="1:16" ht="28.5" customHeight="1" x14ac:dyDescent="0.3">
      <c r="A6" s="2">
        <v>5</v>
      </c>
      <c r="B6" s="2" t="s">
        <v>13</v>
      </c>
      <c r="C6" s="3">
        <v>45527.409421296295</v>
      </c>
      <c r="D6" s="4">
        <v>45568</v>
      </c>
      <c r="E6" s="2" t="s">
        <v>32</v>
      </c>
      <c r="F6" s="2" t="s">
        <v>33</v>
      </c>
      <c r="G6" s="2" t="s">
        <v>34</v>
      </c>
      <c r="H6" s="2">
        <v>1</v>
      </c>
      <c r="I6" s="2">
        <v>1</v>
      </c>
      <c r="J6" s="2" t="s">
        <v>35</v>
      </c>
      <c r="K6" s="2" t="s">
        <v>18</v>
      </c>
      <c r="L6" s="2" t="s">
        <v>19</v>
      </c>
      <c r="M6" s="10">
        <v>80000</v>
      </c>
      <c r="N6" s="5">
        <f t="shared" si="0"/>
        <v>8000</v>
      </c>
      <c r="O6" s="5">
        <f t="shared" si="1"/>
        <v>88000</v>
      </c>
    </row>
    <row r="7" spans="1:16" ht="28.5" customHeight="1" x14ac:dyDescent="0.3">
      <c r="A7" s="2">
        <v>6</v>
      </c>
      <c r="B7" s="2" t="s">
        <v>13</v>
      </c>
      <c r="C7" s="3">
        <v>45569.399641203701</v>
      </c>
      <c r="D7" s="4">
        <v>45569</v>
      </c>
      <c r="E7" s="2" t="s">
        <v>36</v>
      </c>
      <c r="F7" s="2" t="s">
        <v>37</v>
      </c>
      <c r="G7" s="2" t="s">
        <v>38</v>
      </c>
      <c r="H7" s="2">
        <v>5</v>
      </c>
      <c r="I7" s="2" t="s">
        <v>39</v>
      </c>
      <c r="J7" s="2" t="s">
        <v>40</v>
      </c>
      <c r="K7" s="2" t="s">
        <v>41</v>
      </c>
      <c r="L7" s="2" t="s">
        <v>42</v>
      </c>
      <c r="M7" s="10">
        <v>120000</v>
      </c>
      <c r="N7" s="5">
        <f t="shared" si="0"/>
        <v>12000</v>
      </c>
      <c r="O7" s="5">
        <f t="shared" si="1"/>
        <v>132000</v>
      </c>
    </row>
    <row r="8" spans="1:16" ht="28.5" customHeight="1" x14ac:dyDescent="0.3">
      <c r="A8" s="2">
        <v>7</v>
      </c>
      <c r="B8" s="2" t="s">
        <v>13</v>
      </c>
      <c r="C8" s="3">
        <v>45567.401689814818</v>
      </c>
      <c r="D8" s="4">
        <v>45569</v>
      </c>
      <c r="E8" s="2" t="s">
        <v>43</v>
      </c>
      <c r="F8" s="2" t="s">
        <v>44</v>
      </c>
      <c r="G8" s="2" t="s">
        <v>45</v>
      </c>
      <c r="H8" s="2">
        <v>2</v>
      </c>
      <c r="I8" s="2">
        <v>3</v>
      </c>
      <c r="J8" s="2" t="s">
        <v>46</v>
      </c>
      <c r="K8" s="2" t="s">
        <v>47</v>
      </c>
      <c r="L8" s="2" t="s">
        <v>48</v>
      </c>
      <c r="M8" s="10">
        <v>85000</v>
      </c>
      <c r="N8" s="5">
        <f t="shared" si="0"/>
        <v>8500</v>
      </c>
      <c r="O8" s="5">
        <f t="shared" si="1"/>
        <v>93500</v>
      </c>
    </row>
    <row r="9" spans="1:16" ht="28.5" customHeight="1" x14ac:dyDescent="0.3">
      <c r="A9" s="2">
        <v>8</v>
      </c>
      <c r="B9" s="2" t="s">
        <v>13</v>
      </c>
      <c r="C9" s="3">
        <v>45539.572858796295</v>
      </c>
      <c r="D9" s="4">
        <v>45570</v>
      </c>
      <c r="E9" s="2" t="s">
        <v>49</v>
      </c>
      <c r="F9" s="2" t="s">
        <v>50</v>
      </c>
      <c r="G9" s="2" t="s">
        <v>33</v>
      </c>
      <c r="H9" s="2">
        <v>2</v>
      </c>
      <c r="I9" s="2">
        <v>2</v>
      </c>
      <c r="J9" s="2" t="s">
        <v>35</v>
      </c>
      <c r="K9" s="2" t="s">
        <v>18</v>
      </c>
      <c r="L9" s="2" t="s">
        <v>19</v>
      </c>
      <c r="M9" s="10">
        <v>80000</v>
      </c>
      <c r="N9" s="5">
        <f t="shared" si="0"/>
        <v>8000</v>
      </c>
      <c r="O9" s="5">
        <f t="shared" si="1"/>
        <v>88000</v>
      </c>
    </row>
    <row r="10" spans="1:16" ht="28.5" customHeight="1" x14ac:dyDescent="0.3">
      <c r="A10" s="2">
        <v>9</v>
      </c>
      <c r="B10" s="2" t="s">
        <v>13</v>
      </c>
      <c r="C10" s="3">
        <v>45546.668657407405</v>
      </c>
      <c r="D10" s="4">
        <v>45570</v>
      </c>
      <c r="E10" s="2" t="s">
        <v>51</v>
      </c>
      <c r="F10" s="2" t="s">
        <v>52</v>
      </c>
      <c r="G10" s="2" t="s">
        <v>53</v>
      </c>
      <c r="H10" s="2">
        <v>15</v>
      </c>
      <c r="I10" s="2">
        <v>15</v>
      </c>
      <c r="J10" s="2" t="s">
        <v>54</v>
      </c>
      <c r="K10" s="2" t="s">
        <v>55</v>
      </c>
      <c r="L10" s="2" t="s">
        <v>56</v>
      </c>
      <c r="M10" s="10">
        <v>250000</v>
      </c>
      <c r="N10" s="5">
        <f t="shared" si="0"/>
        <v>25000</v>
      </c>
      <c r="O10" s="5">
        <f t="shared" si="1"/>
        <v>275000</v>
      </c>
      <c r="P10" s="9" t="s">
        <v>267</v>
      </c>
    </row>
    <row r="11" spans="1:16" ht="28.5" customHeight="1" x14ac:dyDescent="0.3">
      <c r="A11" s="2">
        <v>10</v>
      </c>
      <c r="B11" s="2" t="s">
        <v>13</v>
      </c>
      <c r="C11" s="3">
        <v>45558.550995370373</v>
      </c>
      <c r="D11" s="4">
        <v>45570</v>
      </c>
      <c r="E11" s="2" t="s">
        <v>57</v>
      </c>
      <c r="F11" s="2" t="s">
        <v>16</v>
      </c>
      <c r="G11" s="2" t="s">
        <v>58</v>
      </c>
      <c r="H11" s="2">
        <v>4</v>
      </c>
      <c r="I11" s="2">
        <v>3</v>
      </c>
      <c r="J11" s="2" t="s">
        <v>59</v>
      </c>
      <c r="K11" s="2" t="s">
        <v>60</v>
      </c>
      <c r="L11" s="2" t="s">
        <v>61</v>
      </c>
      <c r="M11" s="10">
        <v>80000</v>
      </c>
      <c r="N11" s="5">
        <f t="shared" si="0"/>
        <v>8000</v>
      </c>
      <c r="O11" s="5">
        <f t="shared" si="1"/>
        <v>88000</v>
      </c>
    </row>
    <row r="12" spans="1:16" ht="28.5" customHeight="1" x14ac:dyDescent="0.3">
      <c r="A12" s="2">
        <v>11</v>
      </c>
      <c r="B12" s="2" t="s">
        <v>13</v>
      </c>
      <c r="C12" s="3">
        <v>45565.417638888888</v>
      </c>
      <c r="D12" s="4">
        <v>45570</v>
      </c>
      <c r="E12" s="2" t="s">
        <v>62</v>
      </c>
      <c r="F12" s="2" t="s">
        <v>33</v>
      </c>
      <c r="G12" s="2" t="s">
        <v>63</v>
      </c>
      <c r="H12" s="2">
        <v>5</v>
      </c>
      <c r="I12" s="2">
        <v>4</v>
      </c>
      <c r="J12" s="2" t="s">
        <v>64</v>
      </c>
      <c r="K12" s="2" t="s">
        <v>65</v>
      </c>
      <c r="L12" s="2" t="s">
        <v>66</v>
      </c>
      <c r="M12" s="10">
        <v>80000</v>
      </c>
      <c r="N12" s="5">
        <f t="shared" si="0"/>
        <v>8000</v>
      </c>
      <c r="O12" s="5">
        <f t="shared" si="1"/>
        <v>88000</v>
      </c>
    </row>
    <row r="13" spans="1:16" ht="28.5" customHeight="1" x14ac:dyDescent="0.3">
      <c r="A13" s="2">
        <v>12</v>
      </c>
      <c r="B13" s="2" t="s">
        <v>13</v>
      </c>
      <c r="C13" s="3">
        <v>45565.595138888886</v>
      </c>
      <c r="D13" s="4">
        <v>45571</v>
      </c>
      <c r="E13" s="2" t="s">
        <v>14</v>
      </c>
      <c r="F13" s="2" t="s">
        <v>16</v>
      </c>
      <c r="G13" s="2" t="s">
        <v>15</v>
      </c>
      <c r="H13" s="2">
        <v>4</v>
      </c>
      <c r="I13" s="2">
        <v>4</v>
      </c>
      <c r="J13" s="2" t="s">
        <v>67</v>
      </c>
      <c r="K13" s="2" t="s">
        <v>68</v>
      </c>
      <c r="L13" s="2" t="s">
        <v>69</v>
      </c>
      <c r="M13" s="10">
        <v>80000</v>
      </c>
      <c r="N13" s="5">
        <f t="shared" si="0"/>
        <v>8000</v>
      </c>
      <c r="O13" s="5">
        <f t="shared" si="1"/>
        <v>88000</v>
      </c>
    </row>
    <row r="14" spans="1:16" ht="28.5" customHeight="1" x14ac:dyDescent="0.3">
      <c r="A14" s="2">
        <v>13</v>
      </c>
      <c r="B14" s="2" t="s">
        <v>13</v>
      </c>
      <c r="C14" s="3">
        <v>45571.537465277775</v>
      </c>
      <c r="D14" s="4">
        <v>45572</v>
      </c>
      <c r="E14" s="2" t="s">
        <v>70</v>
      </c>
      <c r="F14" s="2" t="s">
        <v>71</v>
      </c>
      <c r="G14" s="2" t="s">
        <v>52</v>
      </c>
      <c r="H14" s="2">
        <v>7</v>
      </c>
      <c r="I14" s="2">
        <v>7</v>
      </c>
      <c r="J14" s="2" t="s">
        <v>23</v>
      </c>
      <c r="K14" s="2" t="s">
        <v>24</v>
      </c>
      <c r="L14" s="2" t="s">
        <v>25</v>
      </c>
      <c r="M14" s="10">
        <v>85000</v>
      </c>
      <c r="N14" s="5">
        <f t="shared" si="0"/>
        <v>8500</v>
      </c>
      <c r="O14" s="5">
        <f t="shared" si="1"/>
        <v>93500</v>
      </c>
    </row>
    <row r="15" spans="1:16" ht="28.5" customHeight="1" x14ac:dyDescent="0.3">
      <c r="A15" s="2">
        <v>14</v>
      </c>
      <c r="B15" s="2" t="s">
        <v>13</v>
      </c>
      <c r="C15" s="3">
        <v>45565.418541666666</v>
      </c>
      <c r="D15" s="4">
        <v>45573</v>
      </c>
      <c r="E15" s="2" t="s">
        <v>72</v>
      </c>
      <c r="F15" s="2" t="s">
        <v>63</v>
      </c>
      <c r="G15" s="2" t="s">
        <v>33</v>
      </c>
      <c r="H15" s="2">
        <v>6</v>
      </c>
      <c r="I15" s="2">
        <v>5</v>
      </c>
      <c r="J15" s="2" t="s">
        <v>73</v>
      </c>
      <c r="K15" s="2" t="s">
        <v>74</v>
      </c>
      <c r="L15" s="2" t="s">
        <v>75</v>
      </c>
      <c r="M15" s="10">
        <v>80000</v>
      </c>
      <c r="N15" s="5">
        <f t="shared" si="0"/>
        <v>8000</v>
      </c>
      <c r="O15" s="5">
        <f t="shared" si="1"/>
        <v>88000</v>
      </c>
    </row>
    <row r="16" spans="1:16" ht="28.5" customHeight="1" x14ac:dyDescent="0.3">
      <c r="A16" s="2">
        <v>15</v>
      </c>
      <c r="B16" s="2" t="s">
        <v>13</v>
      </c>
      <c r="C16" s="3">
        <v>45554.679097222222</v>
      </c>
      <c r="D16" s="4">
        <v>45573</v>
      </c>
      <c r="E16" s="2" t="s">
        <v>76</v>
      </c>
      <c r="F16" s="2" t="s">
        <v>33</v>
      </c>
      <c r="G16" s="2" t="s">
        <v>77</v>
      </c>
      <c r="H16" s="2">
        <v>7</v>
      </c>
      <c r="I16" s="2">
        <v>7</v>
      </c>
      <c r="J16" s="2" t="s">
        <v>78</v>
      </c>
      <c r="K16" s="2" t="s">
        <v>79</v>
      </c>
      <c r="L16" s="2" t="s">
        <v>80</v>
      </c>
      <c r="M16" s="10">
        <v>80000</v>
      </c>
      <c r="N16" s="5">
        <f t="shared" si="0"/>
        <v>8000</v>
      </c>
      <c r="O16" s="5">
        <f t="shared" si="1"/>
        <v>88000</v>
      </c>
    </row>
    <row r="17" spans="1:16" ht="28.5" customHeight="1" x14ac:dyDescent="0.3">
      <c r="A17" s="2">
        <v>16</v>
      </c>
      <c r="B17" s="2" t="s">
        <v>13</v>
      </c>
      <c r="C17" s="3">
        <v>45546.68546296296</v>
      </c>
      <c r="D17" s="4">
        <v>45574</v>
      </c>
      <c r="E17" s="2" t="s">
        <v>51</v>
      </c>
      <c r="F17" s="2" t="s">
        <v>81</v>
      </c>
      <c r="G17" s="2" t="s">
        <v>52</v>
      </c>
      <c r="H17" s="6"/>
      <c r="I17" s="6"/>
      <c r="J17" s="2" t="s">
        <v>82</v>
      </c>
      <c r="K17" s="2" t="s">
        <v>83</v>
      </c>
      <c r="L17" s="2" t="s">
        <v>84</v>
      </c>
      <c r="M17" s="10">
        <v>250000</v>
      </c>
      <c r="N17" s="5">
        <f t="shared" si="0"/>
        <v>25000</v>
      </c>
      <c r="O17" s="5">
        <f t="shared" si="1"/>
        <v>275000</v>
      </c>
      <c r="P17" s="9" t="s">
        <v>267</v>
      </c>
    </row>
    <row r="18" spans="1:16" ht="28.5" customHeight="1" x14ac:dyDescent="0.3">
      <c r="A18" s="2">
        <v>17</v>
      </c>
      <c r="B18" s="2" t="s">
        <v>13</v>
      </c>
      <c r="C18" s="3">
        <v>45562.753634259258</v>
      </c>
      <c r="D18" s="4">
        <v>45575</v>
      </c>
      <c r="E18" s="2" t="s">
        <v>85</v>
      </c>
      <c r="F18" s="2" t="s">
        <v>86</v>
      </c>
      <c r="G18" s="2" t="s">
        <v>87</v>
      </c>
      <c r="H18" s="2">
        <v>5</v>
      </c>
      <c r="I18" s="2">
        <v>5</v>
      </c>
      <c r="J18" s="2" t="s">
        <v>39</v>
      </c>
      <c r="K18" s="2" t="s">
        <v>39</v>
      </c>
      <c r="L18" s="2" t="s">
        <v>39</v>
      </c>
      <c r="M18" s="10">
        <v>80000</v>
      </c>
      <c r="N18" s="5">
        <f t="shared" si="0"/>
        <v>8000</v>
      </c>
      <c r="O18" s="5">
        <f t="shared" si="1"/>
        <v>88000</v>
      </c>
    </row>
    <row r="19" spans="1:16" ht="28.5" customHeight="1" x14ac:dyDescent="0.3">
      <c r="A19" s="2">
        <v>18</v>
      </c>
      <c r="B19" s="2" t="s">
        <v>13</v>
      </c>
      <c r="C19" s="3">
        <v>45548.453148148146</v>
      </c>
      <c r="D19" s="4">
        <v>45577</v>
      </c>
      <c r="E19" s="2" t="s">
        <v>88</v>
      </c>
      <c r="F19" s="2" t="s">
        <v>52</v>
      </c>
      <c r="G19" s="2" t="s">
        <v>89</v>
      </c>
      <c r="H19" s="2">
        <v>3</v>
      </c>
      <c r="I19" s="2" t="s">
        <v>90</v>
      </c>
      <c r="J19" s="2" t="s">
        <v>91</v>
      </c>
      <c r="K19" s="2" t="s">
        <v>92</v>
      </c>
      <c r="L19" s="2" t="s">
        <v>93</v>
      </c>
      <c r="M19" s="10">
        <v>80000</v>
      </c>
      <c r="N19" s="5">
        <f t="shared" si="0"/>
        <v>8000</v>
      </c>
      <c r="O19" s="5">
        <f t="shared" si="1"/>
        <v>88000</v>
      </c>
    </row>
    <row r="20" spans="1:16" ht="28.5" customHeight="1" x14ac:dyDescent="0.3">
      <c r="A20" s="2">
        <v>19</v>
      </c>
      <c r="B20" s="2" t="s">
        <v>13</v>
      </c>
      <c r="C20" s="3">
        <v>45565.438854166663</v>
      </c>
      <c r="D20" s="4">
        <v>45577</v>
      </c>
      <c r="E20" s="2" t="s">
        <v>94</v>
      </c>
      <c r="F20" s="2" t="s">
        <v>95</v>
      </c>
      <c r="G20" s="2" t="s">
        <v>52</v>
      </c>
      <c r="H20" s="2">
        <v>4</v>
      </c>
      <c r="I20" s="2">
        <v>4</v>
      </c>
      <c r="J20" s="2" t="s">
        <v>54</v>
      </c>
      <c r="K20" s="2" t="s">
        <v>96</v>
      </c>
      <c r="L20" s="2" t="s">
        <v>56</v>
      </c>
      <c r="M20" s="10">
        <v>80000</v>
      </c>
      <c r="N20" s="5">
        <f t="shared" si="0"/>
        <v>8000</v>
      </c>
      <c r="O20" s="5">
        <f t="shared" si="1"/>
        <v>88000</v>
      </c>
    </row>
    <row r="21" spans="1:16" ht="28.5" customHeight="1" x14ac:dyDescent="0.3">
      <c r="A21" s="2">
        <v>20</v>
      </c>
      <c r="B21" s="2" t="s">
        <v>13</v>
      </c>
      <c r="C21" s="3">
        <v>45575.559849537036</v>
      </c>
      <c r="D21" s="4">
        <v>45577</v>
      </c>
      <c r="E21" s="2" t="s">
        <v>97</v>
      </c>
      <c r="F21" s="2" t="s">
        <v>98</v>
      </c>
      <c r="G21" s="2" t="s">
        <v>99</v>
      </c>
      <c r="H21" s="2">
        <v>4</v>
      </c>
      <c r="I21" s="2" t="s">
        <v>100</v>
      </c>
      <c r="J21" s="2" t="s">
        <v>101</v>
      </c>
      <c r="K21" s="2" t="s">
        <v>102</v>
      </c>
      <c r="L21" s="2" t="s">
        <v>103</v>
      </c>
      <c r="M21" s="10">
        <v>80000</v>
      </c>
      <c r="N21" s="5">
        <f t="shared" si="0"/>
        <v>8000</v>
      </c>
      <c r="O21" s="5">
        <f t="shared" si="1"/>
        <v>88000</v>
      </c>
    </row>
    <row r="22" spans="1:16" ht="28.5" customHeight="1" x14ac:dyDescent="0.3">
      <c r="A22" s="2">
        <v>21</v>
      </c>
      <c r="B22" s="2" t="s">
        <v>13</v>
      </c>
      <c r="C22" s="3">
        <v>45560.609502314815</v>
      </c>
      <c r="D22" s="4">
        <v>45577</v>
      </c>
      <c r="E22" s="2" t="s">
        <v>104</v>
      </c>
      <c r="F22" s="2" t="s">
        <v>44</v>
      </c>
      <c r="G22" s="2" t="s">
        <v>105</v>
      </c>
      <c r="H22" s="2">
        <v>1</v>
      </c>
      <c r="I22" s="7">
        <v>45293</v>
      </c>
      <c r="J22" s="2" t="s">
        <v>106</v>
      </c>
      <c r="K22" s="2" t="s">
        <v>107</v>
      </c>
      <c r="L22" s="2" t="s">
        <v>108</v>
      </c>
      <c r="M22" s="10">
        <v>80000</v>
      </c>
      <c r="N22" s="5">
        <f t="shared" si="0"/>
        <v>8000</v>
      </c>
      <c r="O22" s="5">
        <f t="shared" si="1"/>
        <v>88000</v>
      </c>
    </row>
    <row r="23" spans="1:16" ht="28.5" customHeight="1" x14ac:dyDescent="0.3">
      <c r="A23" s="2">
        <v>22</v>
      </c>
      <c r="B23" s="2" t="s">
        <v>13</v>
      </c>
      <c r="C23" s="3">
        <v>45555.548564814817</v>
      </c>
      <c r="D23" s="4">
        <v>45577</v>
      </c>
      <c r="E23" s="2" t="s">
        <v>109</v>
      </c>
      <c r="F23" s="2" t="s">
        <v>52</v>
      </c>
      <c r="G23" s="2" t="s">
        <v>110</v>
      </c>
      <c r="H23" s="2">
        <v>6</v>
      </c>
      <c r="I23" s="2">
        <v>6</v>
      </c>
      <c r="J23" s="2" t="s">
        <v>111</v>
      </c>
      <c r="K23" s="2" t="s">
        <v>112</v>
      </c>
      <c r="L23" s="2" t="s">
        <v>113</v>
      </c>
      <c r="M23" s="10">
        <v>80000</v>
      </c>
      <c r="N23" s="5">
        <f t="shared" si="0"/>
        <v>8000</v>
      </c>
      <c r="O23" s="5">
        <f t="shared" si="1"/>
        <v>88000</v>
      </c>
    </row>
    <row r="24" spans="1:16" ht="28.5" customHeight="1" x14ac:dyDescent="0.3">
      <c r="A24" s="2">
        <v>23</v>
      </c>
      <c r="B24" s="2" t="s">
        <v>13</v>
      </c>
      <c r="C24" s="3">
        <v>45576.413263888891</v>
      </c>
      <c r="D24" s="4">
        <v>45578</v>
      </c>
      <c r="E24" s="2" t="s">
        <v>114</v>
      </c>
      <c r="F24" s="2" t="s">
        <v>115</v>
      </c>
      <c r="G24" s="2" t="s">
        <v>116</v>
      </c>
      <c r="H24" s="2">
        <v>4</v>
      </c>
      <c r="I24" s="2">
        <v>7</v>
      </c>
      <c r="J24" s="2" t="s">
        <v>117</v>
      </c>
      <c r="K24" s="2" t="s">
        <v>118</v>
      </c>
      <c r="L24" s="2" t="s">
        <v>119</v>
      </c>
      <c r="M24" s="10">
        <v>80000</v>
      </c>
      <c r="N24" s="5">
        <f t="shared" si="0"/>
        <v>8000</v>
      </c>
      <c r="O24" s="5">
        <f t="shared" si="1"/>
        <v>88000</v>
      </c>
    </row>
    <row r="25" spans="1:16" ht="28.5" customHeight="1" x14ac:dyDescent="0.3">
      <c r="A25" s="2">
        <v>24</v>
      </c>
      <c r="B25" s="2" t="s">
        <v>13</v>
      </c>
      <c r="C25" s="3">
        <v>45531.482060185182</v>
      </c>
      <c r="D25" s="4">
        <v>45578</v>
      </c>
      <c r="E25" s="2" t="s">
        <v>120</v>
      </c>
      <c r="F25" s="2" t="s">
        <v>121</v>
      </c>
      <c r="G25" s="2" t="s">
        <v>122</v>
      </c>
      <c r="H25" s="2">
        <v>7</v>
      </c>
      <c r="I25" s="2">
        <v>7</v>
      </c>
      <c r="J25" s="2" t="s">
        <v>123</v>
      </c>
      <c r="K25" s="2" t="s">
        <v>124</v>
      </c>
      <c r="L25" s="2" t="s">
        <v>125</v>
      </c>
      <c r="M25" s="10">
        <v>160000</v>
      </c>
      <c r="N25" s="5">
        <f t="shared" si="0"/>
        <v>16000</v>
      </c>
      <c r="O25" s="5">
        <f t="shared" si="1"/>
        <v>176000</v>
      </c>
    </row>
    <row r="26" spans="1:16" ht="28.5" customHeight="1" x14ac:dyDescent="0.3">
      <c r="A26" s="2">
        <v>25</v>
      </c>
      <c r="B26" s="2" t="s">
        <v>13</v>
      </c>
      <c r="C26" s="3">
        <v>45530.399780092594</v>
      </c>
      <c r="D26" s="4">
        <v>45578</v>
      </c>
      <c r="E26" s="2" t="s">
        <v>126</v>
      </c>
      <c r="F26" s="2" t="s">
        <v>127</v>
      </c>
      <c r="G26" s="2" t="s">
        <v>33</v>
      </c>
      <c r="H26" s="2">
        <v>5</v>
      </c>
      <c r="I26" s="2">
        <v>28</v>
      </c>
      <c r="J26" s="2" t="s">
        <v>128</v>
      </c>
      <c r="K26" s="2" t="s">
        <v>129</v>
      </c>
      <c r="L26" s="2" t="s">
        <v>130</v>
      </c>
      <c r="M26" s="10">
        <v>80000</v>
      </c>
      <c r="N26" s="5">
        <f t="shared" si="0"/>
        <v>8000</v>
      </c>
      <c r="O26" s="5">
        <f t="shared" si="1"/>
        <v>88000</v>
      </c>
    </row>
    <row r="27" spans="1:16" ht="28.5" customHeight="1" x14ac:dyDescent="0.3">
      <c r="A27" s="2">
        <v>26</v>
      </c>
      <c r="B27" s="2" t="s">
        <v>13</v>
      </c>
      <c r="C27" s="3">
        <v>45546.563969907409</v>
      </c>
      <c r="D27" s="4">
        <v>45579</v>
      </c>
      <c r="E27" s="2" t="s">
        <v>120</v>
      </c>
      <c r="F27" s="2" t="s">
        <v>131</v>
      </c>
      <c r="G27" s="2" t="s">
        <v>132</v>
      </c>
      <c r="H27" s="2">
        <v>7</v>
      </c>
      <c r="I27" s="2">
        <v>7</v>
      </c>
      <c r="J27" s="2" t="s">
        <v>123</v>
      </c>
      <c r="K27" s="2" t="s">
        <v>124</v>
      </c>
      <c r="L27" s="2" t="s">
        <v>125</v>
      </c>
      <c r="M27" s="10">
        <v>80000</v>
      </c>
      <c r="N27" s="5">
        <f t="shared" si="0"/>
        <v>8000</v>
      </c>
      <c r="O27" s="5">
        <f t="shared" si="1"/>
        <v>88000</v>
      </c>
    </row>
    <row r="28" spans="1:16" ht="28.5" customHeight="1" x14ac:dyDescent="0.3">
      <c r="A28" s="2">
        <v>27</v>
      </c>
      <c r="B28" s="2" t="s">
        <v>13</v>
      </c>
      <c r="C28" s="3">
        <v>45575.560706018521</v>
      </c>
      <c r="D28" s="4">
        <v>45579</v>
      </c>
      <c r="E28" s="2" t="s">
        <v>97</v>
      </c>
      <c r="F28" s="2" t="s">
        <v>133</v>
      </c>
      <c r="G28" s="2" t="s">
        <v>33</v>
      </c>
      <c r="H28" s="2">
        <v>4</v>
      </c>
      <c r="I28" s="2" t="s">
        <v>100</v>
      </c>
      <c r="J28" s="2" t="s">
        <v>134</v>
      </c>
      <c r="K28" s="2" t="s">
        <v>135</v>
      </c>
      <c r="L28" s="2" t="s">
        <v>136</v>
      </c>
      <c r="M28" s="10">
        <v>80000</v>
      </c>
      <c r="N28" s="5">
        <f t="shared" si="0"/>
        <v>8000</v>
      </c>
      <c r="O28" s="5">
        <f t="shared" si="1"/>
        <v>88000</v>
      </c>
    </row>
    <row r="29" spans="1:16" ht="28.5" customHeight="1" x14ac:dyDescent="0.3">
      <c r="A29" s="2">
        <v>28</v>
      </c>
      <c r="B29" s="2" t="s">
        <v>13</v>
      </c>
      <c r="C29" s="3">
        <v>45558.429386574076</v>
      </c>
      <c r="D29" s="4">
        <v>45579</v>
      </c>
      <c r="E29" s="2" t="s">
        <v>137</v>
      </c>
      <c r="F29" s="2" t="s">
        <v>138</v>
      </c>
      <c r="G29" s="2" t="s">
        <v>44</v>
      </c>
      <c r="H29" s="2">
        <v>2</v>
      </c>
      <c r="I29" s="2">
        <v>4</v>
      </c>
      <c r="J29" s="2" t="s">
        <v>35</v>
      </c>
      <c r="K29" s="2" t="s">
        <v>18</v>
      </c>
      <c r="L29" s="2" t="s">
        <v>19</v>
      </c>
      <c r="M29" s="10">
        <v>80000</v>
      </c>
      <c r="N29" s="5">
        <f t="shared" si="0"/>
        <v>8000</v>
      </c>
      <c r="O29" s="5">
        <f t="shared" si="1"/>
        <v>88000</v>
      </c>
    </row>
    <row r="30" spans="1:16" ht="28.5" customHeight="1" x14ac:dyDescent="0.3">
      <c r="A30" s="2">
        <v>29</v>
      </c>
      <c r="B30" s="2" t="s">
        <v>13</v>
      </c>
      <c r="C30" s="3">
        <v>45548.45453703704</v>
      </c>
      <c r="D30" s="4">
        <v>45580</v>
      </c>
      <c r="E30" s="2" t="s">
        <v>88</v>
      </c>
      <c r="F30" s="2" t="s">
        <v>89</v>
      </c>
      <c r="G30" s="2" t="s">
        <v>52</v>
      </c>
      <c r="H30" s="2">
        <v>3</v>
      </c>
      <c r="I30" s="2" t="s">
        <v>90</v>
      </c>
      <c r="J30" s="2" t="s">
        <v>139</v>
      </c>
      <c r="K30" s="2" t="s">
        <v>68</v>
      </c>
      <c r="L30" s="2" t="s">
        <v>69</v>
      </c>
      <c r="M30" s="10">
        <v>80000</v>
      </c>
      <c r="N30" s="5">
        <f t="shared" si="0"/>
        <v>8000</v>
      </c>
      <c r="O30" s="5">
        <f t="shared" si="1"/>
        <v>88000</v>
      </c>
    </row>
    <row r="31" spans="1:16" ht="28.5" customHeight="1" x14ac:dyDescent="0.3">
      <c r="A31" s="2">
        <v>30</v>
      </c>
      <c r="B31" s="2" t="s">
        <v>13</v>
      </c>
      <c r="C31" s="3">
        <v>45565.439629629633</v>
      </c>
      <c r="D31" s="4">
        <v>45583</v>
      </c>
      <c r="E31" s="2" t="s">
        <v>140</v>
      </c>
      <c r="F31" s="2" t="s">
        <v>52</v>
      </c>
      <c r="G31" s="2" t="s">
        <v>141</v>
      </c>
      <c r="H31" s="2">
        <v>2</v>
      </c>
      <c r="I31" s="2">
        <v>6</v>
      </c>
      <c r="J31" s="2" t="s">
        <v>73</v>
      </c>
      <c r="K31" s="2" t="s">
        <v>74</v>
      </c>
      <c r="L31" s="2" t="s">
        <v>75</v>
      </c>
      <c r="M31" s="10">
        <v>80000</v>
      </c>
      <c r="N31" s="5">
        <f t="shared" si="0"/>
        <v>8000</v>
      </c>
      <c r="O31" s="5">
        <f t="shared" si="1"/>
        <v>88000</v>
      </c>
    </row>
    <row r="32" spans="1:16" ht="28.5" customHeight="1" x14ac:dyDescent="0.3">
      <c r="A32" s="2">
        <v>31</v>
      </c>
      <c r="B32" s="2" t="s">
        <v>13</v>
      </c>
      <c r="C32" s="3">
        <v>45579.658379629633</v>
      </c>
      <c r="D32" s="4">
        <v>45584</v>
      </c>
      <c r="E32" s="2" t="s">
        <v>142</v>
      </c>
      <c r="F32" s="2" t="s">
        <v>33</v>
      </c>
      <c r="G32" s="2" t="s">
        <v>143</v>
      </c>
      <c r="H32" s="2">
        <v>6</v>
      </c>
      <c r="I32" s="2">
        <v>6</v>
      </c>
      <c r="J32" s="2" t="s">
        <v>139</v>
      </c>
      <c r="K32" s="2" t="s">
        <v>68</v>
      </c>
      <c r="L32" s="2" t="s">
        <v>69</v>
      </c>
      <c r="M32" s="11">
        <v>80000</v>
      </c>
      <c r="N32" s="5">
        <f t="shared" si="0"/>
        <v>8000</v>
      </c>
      <c r="O32" s="5">
        <f t="shared" si="1"/>
        <v>88000</v>
      </c>
    </row>
    <row r="33" spans="1:15" ht="28.5" customHeight="1" x14ac:dyDescent="0.3">
      <c r="A33" s="2">
        <v>32</v>
      </c>
      <c r="B33" s="2" t="s">
        <v>13</v>
      </c>
      <c r="C33" s="3">
        <v>45582.408807870372</v>
      </c>
      <c r="D33" s="4">
        <v>45584</v>
      </c>
      <c r="E33" s="2" t="s">
        <v>144</v>
      </c>
      <c r="F33" s="2" t="s">
        <v>52</v>
      </c>
      <c r="G33" s="2" t="s">
        <v>145</v>
      </c>
      <c r="H33" s="2">
        <v>3</v>
      </c>
      <c r="I33" s="2">
        <v>3</v>
      </c>
      <c r="J33" s="2" t="s">
        <v>128</v>
      </c>
      <c r="K33" s="2" t="s">
        <v>129</v>
      </c>
      <c r="L33" s="2" t="s">
        <v>130</v>
      </c>
      <c r="M33" s="10">
        <v>80000</v>
      </c>
      <c r="N33" s="5">
        <f t="shared" si="0"/>
        <v>8000</v>
      </c>
      <c r="O33" s="5">
        <f t="shared" si="1"/>
        <v>88000</v>
      </c>
    </row>
    <row r="34" spans="1:15" ht="28.5" customHeight="1" x14ac:dyDescent="0.3">
      <c r="A34" s="2">
        <v>33</v>
      </c>
      <c r="B34" s="2" t="s">
        <v>13</v>
      </c>
      <c r="C34" s="3">
        <v>45544.536238425928</v>
      </c>
      <c r="D34" s="4">
        <v>45585</v>
      </c>
      <c r="E34" s="2" t="s">
        <v>146</v>
      </c>
      <c r="F34" s="2" t="s">
        <v>86</v>
      </c>
      <c r="G34" s="2" t="s">
        <v>147</v>
      </c>
      <c r="H34" s="2">
        <v>5</v>
      </c>
      <c r="I34" s="2">
        <v>6</v>
      </c>
      <c r="J34" s="2" t="s">
        <v>148</v>
      </c>
      <c r="K34" s="2" t="s">
        <v>149</v>
      </c>
      <c r="L34" s="2" t="s">
        <v>150</v>
      </c>
      <c r="M34" s="10">
        <v>80000</v>
      </c>
      <c r="N34" s="5">
        <f t="shared" si="0"/>
        <v>8000</v>
      </c>
      <c r="O34" s="5">
        <f t="shared" si="1"/>
        <v>88000</v>
      </c>
    </row>
    <row r="35" spans="1:15" ht="28.5" customHeight="1" x14ac:dyDescent="0.3">
      <c r="A35" s="2">
        <v>34</v>
      </c>
      <c r="B35" s="2" t="s">
        <v>13</v>
      </c>
      <c r="C35" s="3">
        <v>45582.713460648149</v>
      </c>
      <c r="D35" s="2" t="s">
        <v>260</v>
      </c>
      <c r="E35" s="2" t="s">
        <v>151</v>
      </c>
      <c r="F35" s="2" t="s">
        <v>152</v>
      </c>
      <c r="G35" s="2" t="s">
        <v>152</v>
      </c>
      <c r="H35" s="2">
        <v>4</v>
      </c>
      <c r="I35" s="2">
        <v>4</v>
      </c>
      <c r="J35" s="2" t="s">
        <v>153</v>
      </c>
      <c r="K35" s="2" t="s">
        <v>154</v>
      </c>
      <c r="L35" s="2" t="s">
        <v>155</v>
      </c>
      <c r="M35" s="10">
        <v>760000</v>
      </c>
      <c r="N35" s="5">
        <f t="shared" si="0"/>
        <v>76000</v>
      </c>
      <c r="O35" s="5">
        <f t="shared" si="1"/>
        <v>836000</v>
      </c>
    </row>
    <row r="36" spans="1:15" ht="28.5" customHeight="1" x14ac:dyDescent="0.3">
      <c r="A36" s="2">
        <v>35</v>
      </c>
      <c r="B36" s="2" t="s">
        <v>13</v>
      </c>
      <c r="C36" s="3">
        <v>45575.561516203707</v>
      </c>
      <c r="D36" s="4">
        <v>45586</v>
      </c>
      <c r="E36" s="2" t="s">
        <v>156</v>
      </c>
      <c r="F36" s="2" t="s">
        <v>157</v>
      </c>
      <c r="G36" s="2" t="s">
        <v>158</v>
      </c>
      <c r="H36" s="2">
        <v>4</v>
      </c>
      <c r="I36" s="2" t="s">
        <v>100</v>
      </c>
      <c r="J36" s="2" t="s">
        <v>39</v>
      </c>
      <c r="K36" s="2" t="s">
        <v>39</v>
      </c>
      <c r="L36" s="2" t="s">
        <v>39</v>
      </c>
      <c r="M36" s="10">
        <v>80000</v>
      </c>
      <c r="N36" s="5">
        <f t="shared" si="0"/>
        <v>8000</v>
      </c>
      <c r="O36" s="5">
        <f t="shared" si="1"/>
        <v>88000</v>
      </c>
    </row>
    <row r="37" spans="1:15" ht="28.5" customHeight="1" x14ac:dyDescent="0.3">
      <c r="A37" s="2">
        <v>36</v>
      </c>
      <c r="B37" s="2" t="s">
        <v>13</v>
      </c>
      <c r="C37" s="3">
        <v>45581.447453703702</v>
      </c>
      <c r="D37" s="4">
        <v>45587</v>
      </c>
      <c r="E37" s="2" t="s">
        <v>159</v>
      </c>
      <c r="F37" s="2" t="s">
        <v>52</v>
      </c>
      <c r="G37" s="2" t="s">
        <v>160</v>
      </c>
      <c r="H37" s="2">
        <v>5</v>
      </c>
      <c r="I37" s="2">
        <v>5</v>
      </c>
      <c r="J37" s="2" t="s">
        <v>161</v>
      </c>
      <c r="K37" s="2" t="s">
        <v>162</v>
      </c>
      <c r="L37" s="2" t="s">
        <v>163</v>
      </c>
      <c r="M37" s="10">
        <v>80000</v>
      </c>
      <c r="N37" s="5">
        <f t="shared" si="0"/>
        <v>8000</v>
      </c>
      <c r="O37" s="5">
        <f t="shared" si="1"/>
        <v>88000</v>
      </c>
    </row>
    <row r="38" spans="1:15" ht="28.5" customHeight="1" x14ac:dyDescent="0.3">
      <c r="A38" s="2">
        <v>37</v>
      </c>
      <c r="B38" s="2" t="s">
        <v>13</v>
      </c>
      <c r="C38" s="3">
        <v>45581.453055555554</v>
      </c>
      <c r="D38" s="4">
        <v>45588</v>
      </c>
      <c r="E38" s="2" t="s">
        <v>164</v>
      </c>
      <c r="F38" s="2" t="s">
        <v>98</v>
      </c>
      <c r="G38" s="2" t="s">
        <v>165</v>
      </c>
      <c r="H38" s="2">
        <v>4</v>
      </c>
      <c r="I38" s="2" t="s">
        <v>100</v>
      </c>
      <c r="J38" s="2" t="s">
        <v>166</v>
      </c>
      <c r="K38" s="2" t="s">
        <v>167</v>
      </c>
      <c r="L38" s="2" t="s">
        <v>168</v>
      </c>
      <c r="M38" s="10">
        <v>270000</v>
      </c>
      <c r="N38" s="5">
        <f t="shared" si="0"/>
        <v>27000</v>
      </c>
      <c r="O38" s="5">
        <f t="shared" si="1"/>
        <v>297000</v>
      </c>
    </row>
    <row r="39" spans="1:15" ht="28.5" customHeight="1" x14ac:dyDescent="0.3">
      <c r="A39" s="2">
        <v>38</v>
      </c>
      <c r="B39" s="2" t="s">
        <v>13</v>
      </c>
      <c r="C39" s="3">
        <v>45580.768634259257</v>
      </c>
      <c r="D39" s="4">
        <v>45589</v>
      </c>
      <c r="E39" s="2" t="s">
        <v>169</v>
      </c>
      <c r="F39" s="2" t="s">
        <v>170</v>
      </c>
      <c r="G39" s="2" t="s">
        <v>86</v>
      </c>
      <c r="H39" s="2">
        <v>1</v>
      </c>
      <c r="I39" s="2">
        <v>1</v>
      </c>
      <c r="J39" s="2" t="s">
        <v>171</v>
      </c>
      <c r="K39" s="2" t="s">
        <v>162</v>
      </c>
      <c r="L39" s="2" t="s">
        <v>163</v>
      </c>
      <c r="M39" s="10">
        <v>85000</v>
      </c>
      <c r="N39" s="5">
        <f t="shared" si="0"/>
        <v>8500</v>
      </c>
      <c r="O39" s="5">
        <f t="shared" si="1"/>
        <v>93500</v>
      </c>
    </row>
    <row r="40" spans="1:15" ht="28.5" customHeight="1" x14ac:dyDescent="0.3">
      <c r="A40" s="2">
        <v>39</v>
      </c>
      <c r="B40" s="2" t="s">
        <v>13</v>
      </c>
      <c r="C40" s="3">
        <v>45588.550555555557</v>
      </c>
      <c r="D40" s="4">
        <v>45589</v>
      </c>
      <c r="E40" s="2" t="s">
        <v>172</v>
      </c>
      <c r="F40" s="2" t="s">
        <v>173</v>
      </c>
      <c r="G40" s="2" t="s">
        <v>16</v>
      </c>
      <c r="H40" s="2">
        <v>2</v>
      </c>
      <c r="I40" s="2">
        <v>2</v>
      </c>
      <c r="J40" s="2" t="s">
        <v>174</v>
      </c>
      <c r="K40" s="2" t="s">
        <v>175</v>
      </c>
      <c r="L40" s="2" t="s">
        <v>176</v>
      </c>
      <c r="M40" s="10">
        <v>60000</v>
      </c>
      <c r="N40" s="5">
        <f t="shared" si="0"/>
        <v>6000</v>
      </c>
      <c r="O40" s="5">
        <f t="shared" si="1"/>
        <v>66000</v>
      </c>
    </row>
    <row r="41" spans="1:15" ht="28.5" customHeight="1" x14ac:dyDescent="0.3">
      <c r="A41" s="2">
        <v>40</v>
      </c>
      <c r="B41" s="2" t="s">
        <v>13</v>
      </c>
      <c r="C41" s="3">
        <v>45554.684953703705</v>
      </c>
      <c r="D41" s="4">
        <v>45589</v>
      </c>
      <c r="E41" s="2" t="s">
        <v>177</v>
      </c>
      <c r="F41" s="2" t="s">
        <v>86</v>
      </c>
      <c r="G41" s="2" t="s">
        <v>178</v>
      </c>
      <c r="H41" s="2">
        <v>6</v>
      </c>
      <c r="I41" s="2">
        <v>7</v>
      </c>
      <c r="J41" s="2" t="s">
        <v>179</v>
      </c>
      <c r="K41" s="2" t="s">
        <v>180</v>
      </c>
      <c r="L41" s="2" t="s">
        <v>181</v>
      </c>
      <c r="M41" s="10">
        <v>80000</v>
      </c>
      <c r="N41" s="5">
        <f t="shared" si="0"/>
        <v>8000</v>
      </c>
      <c r="O41" s="5">
        <f t="shared" si="1"/>
        <v>88000</v>
      </c>
    </row>
    <row r="42" spans="1:15" ht="28.5" customHeight="1" x14ac:dyDescent="0.3">
      <c r="A42" s="2">
        <v>41</v>
      </c>
      <c r="B42" s="2" t="s">
        <v>13</v>
      </c>
      <c r="C42" s="3">
        <v>45579.427094907405</v>
      </c>
      <c r="D42" s="4">
        <v>45589</v>
      </c>
      <c r="E42" s="2" t="s">
        <v>182</v>
      </c>
      <c r="F42" s="2" t="s">
        <v>52</v>
      </c>
      <c r="G42" s="2" t="s">
        <v>183</v>
      </c>
      <c r="H42" s="2">
        <v>2</v>
      </c>
      <c r="I42" s="2">
        <v>3</v>
      </c>
      <c r="J42" s="2" t="s">
        <v>73</v>
      </c>
      <c r="K42" s="2" t="s">
        <v>74</v>
      </c>
      <c r="L42" s="2" t="s">
        <v>75</v>
      </c>
      <c r="M42" s="10">
        <v>80000</v>
      </c>
      <c r="N42" s="5">
        <f t="shared" si="0"/>
        <v>8000</v>
      </c>
      <c r="O42" s="5">
        <f t="shared" si="1"/>
        <v>88000</v>
      </c>
    </row>
    <row r="43" spans="1:15" ht="28.5" customHeight="1" x14ac:dyDescent="0.3">
      <c r="A43" s="2">
        <v>42</v>
      </c>
      <c r="B43" s="2" t="s">
        <v>13</v>
      </c>
      <c r="C43" s="3">
        <v>45590.646469907406</v>
      </c>
      <c r="D43" s="4">
        <v>45590</v>
      </c>
      <c r="E43" s="2" t="s">
        <v>184</v>
      </c>
      <c r="F43" s="2" t="s">
        <v>44</v>
      </c>
      <c r="G43" s="2" t="s">
        <v>185</v>
      </c>
      <c r="H43" s="2">
        <v>3</v>
      </c>
      <c r="I43" s="2">
        <v>8</v>
      </c>
      <c r="J43" s="2" t="s">
        <v>35</v>
      </c>
      <c r="K43" s="2" t="s">
        <v>18</v>
      </c>
      <c r="L43" s="2" t="s">
        <v>19</v>
      </c>
      <c r="M43" s="10">
        <v>80000</v>
      </c>
      <c r="N43" s="5">
        <f t="shared" si="0"/>
        <v>8000</v>
      </c>
      <c r="O43" s="5">
        <f t="shared" si="1"/>
        <v>88000</v>
      </c>
    </row>
    <row r="44" spans="1:15" ht="28.5" customHeight="1" x14ac:dyDescent="0.3">
      <c r="A44" s="2">
        <v>43</v>
      </c>
      <c r="B44" s="2" t="s">
        <v>13</v>
      </c>
      <c r="C44" s="3">
        <v>45544.536724537036</v>
      </c>
      <c r="D44" s="4">
        <v>45590</v>
      </c>
      <c r="E44" s="2" t="s">
        <v>146</v>
      </c>
      <c r="F44" s="2" t="s">
        <v>147</v>
      </c>
      <c r="G44" s="2" t="s">
        <v>86</v>
      </c>
      <c r="H44" s="2">
        <v>5</v>
      </c>
      <c r="I44" s="2">
        <v>6</v>
      </c>
      <c r="J44" s="2" t="s">
        <v>186</v>
      </c>
      <c r="K44" s="2" t="s">
        <v>187</v>
      </c>
      <c r="L44" s="2" t="s">
        <v>188</v>
      </c>
      <c r="M44" s="10">
        <v>80000</v>
      </c>
      <c r="N44" s="5">
        <f t="shared" si="0"/>
        <v>8000</v>
      </c>
      <c r="O44" s="5">
        <f t="shared" si="1"/>
        <v>88000</v>
      </c>
    </row>
    <row r="45" spans="1:15" ht="28.5" customHeight="1" x14ac:dyDescent="0.3">
      <c r="A45" s="2">
        <v>44</v>
      </c>
      <c r="B45" s="2" t="s">
        <v>13</v>
      </c>
      <c r="C45" s="3">
        <v>45575.562916666669</v>
      </c>
      <c r="D45" s="4">
        <v>45590</v>
      </c>
      <c r="E45" s="2" t="s">
        <v>156</v>
      </c>
      <c r="F45" s="2" t="s">
        <v>158</v>
      </c>
      <c r="G45" s="2" t="s">
        <v>52</v>
      </c>
      <c r="H45" s="2">
        <v>4</v>
      </c>
      <c r="I45" s="2" t="s">
        <v>100</v>
      </c>
      <c r="J45" s="2" t="s">
        <v>189</v>
      </c>
      <c r="K45" s="2" t="s">
        <v>190</v>
      </c>
      <c r="L45" s="2" t="s">
        <v>191</v>
      </c>
      <c r="M45" s="10">
        <v>240000</v>
      </c>
      <c r="N45" s="5">
        <f t="shared" si="0"/>
        <v>24000</v>
      </c>
      <c r="O45" s="5">
        <f t="shared" si="1"/>
        <v>264000</v>
      </c>
    </row>
    <row r="46" spans="1:15" ht="28.5" customHeight="1" x14ac:dyDescent="0.3">
      <c r="A46" s="2">
        <v>45</v>
      </c>
      <c r="B46" s="2" t="s">
        <v>13</v>
      </c>
      <c r="C46" s="3">
        <v>45581.566481481481</v>
      </c>
      <c r="D46" s="4">
        <v>45590</v>
      </c>
      <c r="E46" s="2" t="s">
        <v>164</v>
      </c>
      <c r="F46" s="2" t="s">
        <v>165</v>
      </c>
      <c r="G46" s="2" t="s">
        <v>165</v>
      </c>
      <c r="H46" s="2">
        <v>4</v>
      </c>
      <c r="I46" s="2">
        <v>4</v>
      </c>
      <c r="J46" s="2" t="s">
        <v>166</v>
      </c>
      <c r="K46" s="2" t="s">
        <v>167</v>
      </c>
      <c r="L46" s="2" t="s">
        <v>168</v>
      </c>
      <c r="M46" s="10">
        <v>270000</v>
      </c>
      <c r="N46" s="5">
        <f t="shared" si="0"/>
        <v>27000</v>
      </c>
      <c r="O46" s="5">
        <f t="shared" si="1"/>
        <v>297000</v>
      </c>
    </row>
    <row r="47" spans="1:15" ht="28.5" customHeight="1" x14ac:dyDescent="0.3">
      <c r="A47" s="2">
        <v>46</v>
      </c>
      <c r="B47" s="2" t="s">
        <v>13</v>
      </c>
      <c r="C47" s="3">
        <v>45579.66028935185</v>
      </c>
      <c r="D47" s="4">
        <v>45590</v>
      </c>
      <c r="E47" s="2" t="s">
        <v>142</v>
      </c>
      <c r="F47" s="2" t="s">
        <v>143</v>
      </c>
      <c r="G47" s="2" t="s">
        <v>44</v>
      </c>
      <c r="H47" s="2">
        <v>6</v>
      </c>
      <c r="I47" s="2">
        <v>6</v>
      </c>
      <c r="J47" s="2" t="s">
        <v>73</v>
      </c>
      <c r="K47" s="2" t="s">
        <v>74</v>
      </c>
      <c r="L47" s="2" t="s">
        <v>75</v>
      </c>
      <c r="M47" s="10">
        <v>80000</v>
      </c>
      <c r="N47" s="5">
        <f t="shared" si="0"/>
        <v>8000</v>
      </c>
      <c r="O47" s="5">
        <f t="shared" si="1"/>
        <v>88000</v>
      </c>
    </row>
    <row r="48" spans="1:15" ht="28.5" customHeight="1" x14ac:dyDescent="0.3">
      <c r="A48" s="2">
        <v>47</v>
      </c>
      <c r="B48" s="2" t="s">
        <v>13</v>
      </c>
      <c r="C48" s="3">
        <v>45581.462268518517</v>
      </c>
      <c r="D48" s="4">
        <v>45590</v>
      </c>
      <c r="E48" s="2" t="s">
        <v>159</v>
      </c>
      <c r="F48" s="2" t="s">
        <v>160</v>
      </c>
      <c r="G48" s="2" t="s">
        <v>192</v>
      </c>
      <c r="H48" s="2">
        <v>5</v>
      </c>
      <c r="I48" s="2">
        <v>5</v>
      </c>
      <c r="J48" s="2" t="s">
        <v>193</v>
      </c>
      <c r="K48" s="2" t="s">
        <v>194</v>
      </c>
      <c r="L48" s="2" t="s">
        <v>195</v>
      </c>
      <c r="M48" s="10">
        <v>200000</v>
      </c>
      <c r="N48" s="5">
        <f t="shared" si="0"/>
        <v>20000</v>
      </c>
      <c r="O48" s="5">
        <f t="shared" si="1"/>
        <v>220000</v>
      </c>
    </row>
    <row r="49" spans="1:15" ht="28.5" customHeight="1" x14ac:dyDescent="0.3">
      <c r="A49" s="2">
        <v>48</v>
      </c>
      <c r="B49" s="2" t="s">
        <v>13</v>
      </c>
      <c r="C49" s="3">
        <v>45590.694780092592</v>
      </c>
      <c r="D49" s="4">
        <v>45590</v>
      </c>
      <c r="E49" s="2" t="s">
        <v>196</v>
      </c>
      <c r="F49" s="2" t="s">
        <v>44</v>
      </c>
      <c r="G49" s="2" t="s">
        <v>197</v>
      </c>
      <c r="H49" s="2">
        <v>7</v>
      </c>
      <c r="I49" s="2">
        <v>7</v>
      </c>
      <c r="J49" s="2" t="s">
        <v>198</v>
      </c>
      <c r="K49" s="2" t="s">
        <v>199</v>
      </c>
      <c r="L49" s="2" t="s">
        <v>200</v>
      </c>
      <c r="M49" s="10">
        <v>80000</v>
      </c>
      <c r="N49" s="5">
        <f t="shared" si="0"/>
        <v>8000</v>
      </c>
      <c r="O49" s="5">
        <f t="shared" si="1"/>
        <v>88000</v>
      </c>
    </row>
    <row r="50" spans="1:15" ht="28.5" customHeight="1" x14ac:dyDescent="0.3">
      <c r="A50" s="2">
        <v>49</v>
      </c>
      <c r="B50" s="2" t="s">
        <v>13</v>
      </c>
      <c r="C50" s="3">
        <v>45581.579363425924</v>
      </c>
      <c r="D50" s="4">
        <v>45591</v>
      </c>
      <c r="E50" s="2" t="s">
        <v>164</v>
      </c>
      <c r="F50" s="2" t="s">
        <v>165</v>
      </c>
      <c r="G50" s="2" t="s">
        <v>165</v>
      </c>
      <c r="H50" s="2">
        <v>4</v>
      </c>
      <c r="I50" s="2">
        <v>4</v>
      </c>
      <c r="J50" s="2" t="s">
        <v>166</v>
      </c>
      <c r="K50" s="2" t="s">
        <v>167</v>
      </c>
      <c r="L50" s="2" t="s">
        <v>168</v>
      </c>
      <c r="M50" s="10">
        <v>270000</v>
      </c>
      <c r="N50" s="5">
        <f t="shared" si="0"/>
        <v>27000</v>
      </c>
      <c r="O50" s="5">
        <f t="shared" si="1"/>
        <v>297000</v>
      </c>
    </row>
    <row r="51" spans="1:15" ht="28.5" customHeight="1" x14ac:dyDescent="0.3">
      <c r="A51" s="2">
        <v>50</v>
      </c>
      <c r="B51" s="2" t="s">
        <v>13</v>
      </c>
      <c r="C51" s="3">
        <v>45589.468368055554</v>
      </c>
      <c r="D51" s="4">
        <v>45591</v>
      </c>
      <c r="E51" s="2" t="s">
        <v>140</v>
      </c>
      <c r="F51" s="2" t="s">
        <v>201</v>
      </c>
      <c r="G51" s="2" t="s">
        <v>86</v>
      </c>
      <c r="H51" s="2">
        <v>2</v>
      </c>
      <c r="I51" s="2">
        <v>6</v>
      </c>
      <c r="J51" s="2" t="s">
        <v>202</v>
      </c>
      <c r="K51" s="2" t="s">
        <v>203</v>
      </c>
      <c r="L51" s="2" t="s">
        <v>204</v>
      </c>
      <c r="M51" s="10">
        <v>80000</v>
      </c>
      <c r="N51" s="5">
        <f t="shared" si="0"/>
        <v>8000</v>
      </c>
      <c r="O51" s="5">
        <f t="shared" si="1"/>
        <v>88000</v>
      </c>
    </row>
    <row r="52" spans="1:15" ht="28.5" customHeight="1" x14ac:dyDescent="0.3">
      <c r="A52" s="2">
        <v>51</v>
      </c>
      <c r="B52" s="2" t="s">
        <v>13</v>
      </c>
      <c r="C52" s="3">
        <v>45590.649814814817</v>
      </c>
      <c r="D52" s="4">
        <v>45591</v>
      </c>
      <c r="E52" s="2" t="s">
        <v>205</v>
      </c>
      <c r="F52" s="2" t="s">
        <v>206</v>
      </c>
      <c r="G52" s="2" t="s">
        <v>52</v>
      </c>
      <c r="H52" s="2">
        <v>4</v>
      </c>
      <c r="I52" s="2">
        <v>6</v>
      </c>
      <c r="J52" s="2" t="s">
        <v>207</v>
      </c>
      <c r="K52" s="2" t="s">
        <v>208</v>
      </c>
      <c r="L52" s="2" t="s">
        <v>209</v>
      </c>
      <c r="M52" s="10">
        <v>80000</v>
      </c>
      <c r="N52" s="5">
        <f t="shared" si="0"/>
        <v>8000</v>
      </c>
      <c r="O52" s="5">
        <f t="shared" si="1"/>
        <v>88000</v>
      </c>
    </row>
    <row r="53" spans="1:15" ht="28.5" customHeight="1" x14ac:dyDescent="0.3">
      <c r="A53" s="2">
        <v>52</v>
      </c>
      <c r="B53" s="2" t="s">
        <v>13</v>
      </c>
      <c r="C53" s="3">
        <v>45581.580277777779</v>
      </c>
      <c r="D53" s="4">
        <v>45592</v>
      </c>
      <c r="E53" s="2" t="s">
        <v>164</v>
      </c>
      <c r="F53" s="2" t="s">
        <v>165</v>
      </c>
      <c r="G53" s="2" t="s">
        <v>33</v>
      </c>
      <c r="H53" s="2">
        <v>4</v>
      </c>
      <c r="I53" s="7">
        <v>45388</v>
      </c>
      <c r="J53" s="2" t="s">
        <v>166</v>
      </c>
      <c r="K53" s="2" t="s">
        <v>167</v>
      </c>
      <c r="L53" s="2" t="s">
        <v>168</v>
      </c>
      <c r="M53" s="10">
        <v>270000</v>
      </c>
      <c r="N53" s="5">
        <f t="shared" si="0"/>
        <v>27000</v>
      </c>
      <c r="O53" s="5">
        <f t="shared" si="1"/>
        <v>297000</v>
      </c>
    </row>
    <row r="54" spans="1:15" ht="28.5" customHeight="1" x14ac:dyDescent="0.3">
      <c r="A54" s="2">
        <v>53</v>
      </c>
      <c r="B54" s="2" t="s">
        <v>13</v>
      </c>
      <c r="C54" s="3">
        <v>45586.583414351851</v>
      </c>
      <c r="D54" s="2" t="s">
        <v>261</v>
      </c>
      <c r="E54" s="2" t="s">
        <v>210</v>
      </c>
      <c r="F54" s="2" t="s">
        <v>44</v>
      </c>
      <c r="G54" s="2" t="s">
        <v>269</v>
      </c>
      <c r="H54" s="2">
        <v>5</v>
      </c>
      <c r="I54" s="2">
        <v>10</v>
      </c>
      <c r="J54" s="2" t="s">
        <v>211</v>
      </c>
      <c r="K54" s="2" t="s">
        <v>212</v>
      </c>
      <c r="L54" s="2" t="s">
        <v>213</v>
      </c>
      <c r="M54" s="10">
        <v>850000</v>
      </c>
      <c r="N54" s="5">
        <f t="shared" si="0"/>
        <v>85000</v>
      </c>
      <c r="O54" s="5">
        <f t="shared" si="1"/>
        <v>935000</v>
      </c>
    </row>
    <row r="55" spans="1:15" ht="28.5" customHeight="1" x14ac:dyDescent="0.3">
      <c r="A55" s="2">
        <v>54</v>
      </c>
      <c r="B55" s="2" t="s">
        <v>13</v>
      </c>
      <c r="C55" s="3">
        <v>45579.576192129629</v>
      </c>
      <c r="D55" s="4">
        <v>45592</v>
      </c>
      <c r="E55" s="2" t="s">
        <v>214</v>
      </c>
      <c r="F55" s="2" t="s">
        <v>33</v>
      </c>
      <c r="G55" s="2" t="s">
        <v>215</v>
      </c>
      <c r="H55" s="2">
        <v>7</v>
      </c>
      <c r="I55" s="2">
        <v>6</v>
      </c>
      <c r="J55" s="2" t="s">
        <v>216</v>
      </c>
      <c r="K55" s="2" t="s">
        <v>217</v>
      </c>
      <c r="L55" s="2" t="s">
        <v>218</v>
      </c>
      <c r="M55" s="10">
        <v>80000</v>
      </c>
      <c r="N55" s="5">
        <f t="shared" si="0"/>
        <v>8000</v>
      </c>
      <c r="O55" s="5">
        <f t="shared" si="1"/>
        <v>88000</v>
      </c>
    </row>
    <row r="56" spans="1:15" ht="28.5" customHeight="1" x14ac:dyDescent="0.3">
      <c r="A56" s="2">
        <v>55</v>
      </c>
      <c r="B56" s="2" t="s">
        <v>13</v>
      </c>
      <c r="C56" s="3">
        <v>45583.771666666667</v>
      </c>
      <c r="D56" s="4">
        <v>45593</v>
      </c>
      <c r="E56" s="2" t="s">
        <v>219</v>
      </c>
      <c r="F56" s="2" t="s">
        <v>132</v>
      </c>
      <c r="G56" s="2" t="s">
        <v>220</v>
      </c>
      <c r="H56" s="2">
        <v>6</v>
      </c>
      <c r="I56" s="2">
        <v>8</v>
      </c>
      <c r="J56" s="2" t="s">
        <v>221</v>
      </c>
      <c r="K56" s="2" t="s">
        <v>24</v>
      </c>
      <c r="L56" s="2" t="s">
        <v>25</v>
      </c>
      <c r="M56" s="10">
        <v>80000</v>
      </c>
      <c r="N56" s="5">
        <f t="shared" si="0"/>
        <v>8000</v>
      </c>
      <c r="O56" s="5">
        <f t="shared" si="1"/>
        <v>88000</v>
      </c>
    </row>
    <row r="57" spans="1:15" ht="28.5" customHeight="1" x14ac:dyDescent="0.3">
      <c r="A57" s="2">
        <v>56</v>
      </c>
      <c r="B57" s="2" t="s">
        <v>13</v>
      </c>
      <c r="C57" s="3">
        <v>45588.468784722223</v>
      </c>
      <c r="D57" s="4">
        <v>45593</v>
      </c>
      <c r="E57" s="2" t="s">
        <v>76</v>
      </c>
      <c r="F57" s="2" t="s">
        <v>222</v>
      </c>
      <c r="G57" s="2" t="s">
        <v>86</v>
      </c>
      <c r="H57" s="2">
        <v>7</v>
      </c>
      <c r="I57" s="2">
        <v>7</v>
      </c>
      <c r="J57" s="2" t="s">
        <v>223</v>
      </c>
      <c r="K57" s="2" t="s">
        <v>224</v>
      </c>
      <c r="L57" s="2" t="s">
        <v>225</v>
      </c>
      <c r="M57" s="10">
        <v>80000</v>
      </c>
      <c r="N57" s="5">
        <f t="shared" si="0"/>
        <v>8000</v>
      </c>
      <c r="O57" s="5">
        <f t="shared" si="1"/>
        <v>88000</v>
      </c>
    </row>
    <row r="58" spans="1:15" ht="28.5" customHeight="1" x14ac:dyDescent="0.3">
      <c r="A58" s="2">
        <v>57</v>
      </c>
      <c r="B58" s="2" t="s">
        <v>13</v>
      </c>
      <c r="C58" s="3">
        <v>45579.737523148149</v>
      </c>
      <c r="D58" s="4">
        <v>45594</v>
      </c>
      <c r="E58" s="2" t="s">
        <v>226</v>
      </c>
      <c r="F58" s="2" t="s">
        <v>33</v>
      </c>
      <c r="G58" s="2" t="s">
        <v>227</v>
      </c>
      <c r="H58" s="2">
        <v>0</v>
      </c>
      <c r="I58" s="2">
        <v>8</v>
      </c>
      <c r="J58" s="2" t="s">
        <v>73</v>
      </c>
      <c r="K58" s="2" t="s">
        <v>74</v>
      </c>
      <c r="L58" s="2" t="s">
        <v>75</v>
      </c>
      <c r="M58" s="10">
        <v>80000</v>
      </c>
      <c r="N58" s="5">
        <f t="shared" si="0"/>
        <v>8000</v>
      </c>
      <c r="O58" s="5">
        <f t="shared" si="1"/>
        <v>88000</v>
      </c>
    </row>
    <row r="59" spans="1:15" ht="28.5" customHeight="1" x14ac:dyDescent="0.3">
      <c r="A59" s="2">
        <v>58</v>
      </c>
      <c r="B59" s="2" t="s">
        <v>13</v>
      </c>
      <c r="C59" s="3">
        <v>45593.605092592596</v>
      </c>
      <c r="D59" s="4">
        <v>45595</v>
      </c>
      <c r="E59" s="2" t="s">
        <v>228</v>
      </c>
      <c r="F59" s="2" t="s">
        <v>229</v>
      </c>
      <c r="G59" s="2" t="s">
        <v>52</v>
      </c>
      <c r="H59" s="2">
        <v>1</v>
      </c>
      <c r="I59" s="2">
        <v>1</v>
      </c>
      <c r="J59" s="2" t="s">
        <v>230</v>
      </c>
      <c r="K59" s="2" t="s">
        <v>231</v>
      </c>
      <c r="L59" s="2" t="s">
        <v>232</v>
      </c>
      <c r="M59" s="10">
        <v>80000</v>
      </c>
      <c r="N59" s="5">
        <f t="shared" si="0"/>
        <v>8000</v>
      </c>
      <c r="O59" s="5">
        <f t="shared" si="1"/>
        <v>88000</v>
      </c>
    </row>
    <row r="60" spans="1:15" ht="28.5" customHeight="1" x14ac:dyDescent="0.3">
      <c r="A60" s="2">
        <v>59</v>
      </c>
      <c r="B60" s="2" t="s">
        <v>13</v>
      </c>
      <c r="C60" s="3">
        <v>45576.396574074075</v>
      </c>
      <c r="D60" s="2" t="s">
        <v>262</v>
      </c>
      <c r="E60" s="2" t="s">
        <v>233</v>
      </c>
      <c r="F60" s="2" t="s">
        <v>234</v>
      </c>
      <c r="G60" s="2" t="s">
        <v>234</v>
      </c>
      <c r="H60" s="2">
        <v>7</v>
      </c>
      <c r="I60" s="2">
        <v>7</v>
      </c>
      <c r="J60" s="2" t="s">
        <v>235</v>
      </c>
      <c r="K60" s="2" t="s">
        <v>236</v>
      </c>
      <c r="L60" s="2" t="s">
        <v>237</v>
      </c>
      <c r="M60" s="10">
        <v>630000</v>
      </c>
      <c r="N60" s="5">
        <f t="shared" si="0"/>
        <v>63000</v>
      </c>
      <c r="O60" s="5">
        <f t="shared" si="1"/>
        <v>693000</v>
      </c>
    </row>
    <row r="61" spans="1:15" ht="28.5" customHeight="1" x14ac:dyDescent="0.3">
      <c r="A61" s="2">
        <v>60</v>
      </c>
      <c r="B61" s="2" t="s">
        <v>13</v>
      </c>
      <c r="C61" s="3">
        <v>45579.427939814814</v>
      </c>
      <c r="D61" s="4">
        <v>45595</v>
      </c>
      <c r="E61" s="2" t="s">
        <v>182</v>
      </c>
      <c r="F61" s="2" t="s">
        <v>183</v>
      </c>
      <c r="G61" s="2" t="s">
        <v>52</v>
      </c>
      <c r="H61" s="2">
        <v>2</v>
      </c>
      <c r="I61" s="2">
        <v>3</v>
      </c>
      <c r="J61" s="2" t="s">
        <v>73</v>
      </c>
      <c r="K61" s="2" t="s">
        <v>74</v>
      </c>
      <c r="L61" s="2" t="s">
        <v>75</v>
      </c>
      <c r="M61" s="10">
        <v>80000</v>
      </c>
      <c r="N61" s="5">
        <f t="shared" si="0"/>
        <v>8000</v>
      </c>
      <c r="O61" s="5">
        <f t="shared" si="1"/>
        <v>88000</v>
      </c>
    </row>
    <row r="62" spans="1:15" ht="28.5" customHeight="1" x14ac:dyDescent="0.3">
      <c r="A62" s="2">
        <v>61</v>
      </c>
      <c r="B62" s="2" t="s">
        <v>13</v>
      </c>
      <c r="C62" s="3">
        <v>45580.633657407408</v>
      </c>
      <c r="D62" s="4">
        <v>45596</v>
      </c>
      <c r="E62" s="2" t="s">
        <v>238</v>
      </c>
      <c r="F62" s="2" t="s">
        <v>132</v>
      </c>
      <c r="G62" s="2" t="s">
        <v>239</v>
      </c>
      <c r="H62" s="2">
        <v>4</v>
      </c>
      <c r="I62" s="2">
        <v>4</v>
      </c>
      <c r="J62" s="2" t="s">
        <v>240</v>
      </c>
      <c r="K62" s="2" t="s">
        <v>241</v>
      </c>
      <c r="L62" s="2" t="s">
        <v>242</v>
      </c>
      <c r="M62" s="10">
        <v>80000</v>
      </c>
      <c r="N62" s="5">
        <f t="shared" si="0"/>
        <v>8000</v>
      </c>
      <c r="O62" s="5">
        <f t="shared" si="1"/>
        <v>88000</v>
      </c>
    </row>
    <row r="63" spans="1:15" ht="28.5" customHeight="1" x14ac:dyDescent="0.3">
      <c r="A63" s="2">
        <v>62</v>
      </c>
      <c r="B63" s="2" t="s">
        <v>13</v>
      </c>
      <c r="C63" s="3">
        <v>45594.398969907408</v>
      </c>
      <c r="D63" s="4">
        <v>45596</v>
      </c>
      <c r="E63" s="2" t="s">
        <v>243</v>
      </c>
      <c r="F63" s="2" t="s">
        <v>52</v>
      </c>
      <c r="G63" s="2" t="s">
        <v>244</v>
      </c>
      <c r="H63" s="2">
        <v>5</v>
      </c>
      <c r="I63" s="2" t="s">
        <v>245</v>
      </c>
      <c r="J63" s="2" t="s">
        <v>246</v>
      </c>
      <c r="K63" s="2" t="s">
        <v>247</v>
      </c>
      <c r="L63" s="2" t="s">
        <v>248</v>
      </c>
      <c r="M63" s="10">
        <v>80000</v>
      </c>
      <c r="N63" s="5">
        <f t="shared" si="0"/>
        <v>8000</v>
      </c>
      <c r="O63" s="5">
        <f t="shared" si="1"/>
        <v>88000</v>
      </c>
    </row>
    <row r="64" spans="1:15" ht="28.5" customHeight="1" x14ac:dyDescent="0.3">
      <c r="A64" s="2">
        <v>63</v>
      </c>
      <c r="B64" s="2" t="s">
        <v>13</v>
      </c>
      <c r="C64" s="3">
        <v>45594.475694444445</v>
      </c>
      <c r="D64" s="2" t="s">
        <v>263</v>
      </c>
      <c r="E64" s="2" t="s">
        <v>249</v>
      </c>
      <c r="F64" s="2" t="s">
        <v>250</v>
      </c>
      <c r="G64" s="2" t="s">
        <v>44</v>
      </c>
      <c r="H64" s="2">
        <v>3</v>
      </c>
      <c r="I64" s="2" t="s">
        <v>251</v>
      </c>
      <c r="J64" s="2" t="s">
        <v>252</v>
      </c>
      <c r="K64" s="2" t="s">
        <v>253</v>
      </c>
      <c r="L64" s="2" t="s">
        <v>254</v>
      </c>
      <c r="M64" s="10">
        <v>450000</v>
      </c>
      <c r="N64" s="5">
        <f t="shared" si="0"/>
        <v>45000</v>
      </c>
      <c r="O64" s="5">
        <f t="shared" si="1"/>
        <v>495000</v>
      </c>
    </row>
    <row r="65" spans="1:15" ht="28.5" customHeight="1" x14ac:dyDescent="0.3">
      <c r="A65" s="2">
        <v>64</v>
      </c>
      <c r="B65" s="2" t="s">
        <v>271</v>
      </c>
      <c r="C65" s="3">
        <v>45579.42895833333</v>
      </c>
      <c r="D65" s="4">
        <v>45596</v>
      </c>
      <c r="E65" s="2" t="s">
        <v>255</v>
      </c>
      <c r="F65" s="2" t="s">
        <v>256</v>
      </c>
      <c r="G65" s="2" t="s">
        <v>52</v>
      </c>
      <c r="H65" s="2">
        <v>3</v>
      </c>
      <c r="I65" s="2">
        <v>3</v>
      </c>
      <c r="J65" s="2" t="s">
        <v>257</v>
      </c>
      <c r="K65" s="2" t="s">
        <v>258</v>
      </c>
      <c r="L65" s="2" t="s">
        <v>259</v>
      </c>
      <c r="M65" s="10">
        <v>80000</v>
      </c>
      <c r="N65" s="5">
        <f t="shared" si="0"/>
        <v>8000</v>
      </c>
      <c r="O65" s="5">
        <f t="shared" si="1"/>
        <v>88000</v>
      </c>
    </row>
    <row r="66" spans="1:15" s="16" customFormat="1" ht="28.5" customHeight="1" x14ac:dyDescent="0.3">
      <c r="A66" s="15">
        <v>65</v>
      </c>
      <c r="B66" s="15" t="s">
        <v>272</v>
      </c>
      <c r="C66" s="17"/>
      <c r="D66" s="18">
        <v>45582</v>
      </c>
      <c r="E66" s="15" t="s">
        <v>268</v>
      </c>
      <c r="F66" s="19" t="s">
        <v>270</v>
      </c>
      <c r="G66" s="20"/>
      <c r="H66" s="20"/>
      <c r="I66" s="20"/>
      <c r="J66" s="20"/>
      <c r="K66" s="20"/>
      <c r="L66" s="21"/>
      <c r="M66" s="13">
        <v>-190000</v>
      </c>
      <c r="N66" s="14">
        <f t="shared" si="0"/>
        <v>-19000</v>
      </c>
      <c r="O66" s="14">
        <f t="shared" ref="O66" si="2">SUM(M66:N66)</f>
        <v>-209000</v>
      </c>
    </row>
    <row r="67" spans="1:15" ht="28.5" customHeight="1" x14ac:dyDescent="0.3">
      <c r="M67" s="8">
        <f>SUM(M2:M66)</f>
        <v>8785000</v>
      </c>
      <c r="N67" s="8">
        <f>SUM(N2:N66)</f>
        <v>878500</v>
      </c>
      <c r="O67" s="12">
        <f>SUM(O2:O66)</f>
        <v>9663500</v>
      </c>
    </row>
  </sheetData>
  <mergeCells count="1">
    <mergeCell ref="F66:L66"/>
  </mergeCells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2024-11-01T05:39:50Z</dcterms:created>
  <dcterms:modified xsi:type="dcterms:W3CDTF">2024-11-01T06:47:59Z</dcterms:modified>
</cp:coreProperties>
</file>