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K-OFFICE\Downloads\"/>
    </mc:Choice>
  </mc:AlternateContent>
  <xr:revisionPtr revIDLastSave="0" documentId="13_ncr:1_{83191380-6368-4FDE-B6AB-DE174B34674C}" xr6:coauthVersionLast="47" xr6:coauthVersionMax="47" xr10:uidLastSave="{00000000-0000-0000-0000-000000000000}"/>
  <bookViews>
    <workbookView xWindow="28680" yWindow="0" windowWidth="29040" windowHeight="15840" xr2:uid="{00000000-000D-0000-FFFF-FFFF00000000}"/>
  </bookViews>
  <sheets>
    <sheet name="10월 정산자료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G6" i="2" l="1"/>
  <c r="H6" i="2" s="1"/>
  <c r="G7" i="2" l="1"/>
  <c r="H7" i="2" s="1"/>
  <c r="B9" i="2" l="1"/>
  <c r="B11" i="2" s="1"/>
</calcChain>
</file>

<file path=xl/sharedStrings.xml><?xml version="1.0" encoding="utf-8"?>
<sst xmlns="http://schemas.openxmlformats.org/spreadsheetml/2006/main" count="55" uniqueCount="55">
  <si>
    <t>구분</t>
    <phoneticPr fontId="1" type="noConversion"/>
  </si>
  <si>
    <t>복지포인트(KCP 기준) (A)</t>
    <phoneticPr fontId="1" type="noConversion"/>
  </si>
  <si>
    <t>신용카드(KCP 기준) (B)</t>
    <phoneticPr fontId="1" type="noConversion"/>
  </si>
  <si>
    <t>합계 (A+B+C)</t>
    <phoneticPr fontId="1" type="noConversion"/>
  </si>
  <si>
    <t>수수료 금액(합계*수수료율)</t>
    <phoneticPr fontId="1" type="noConversion"/>
  </si>
  <si>
    <t>매출수수료</t>
    <phoneticPr fontId="1" type="noConversion"/>
  </si>
  <si>
    <t>복지포인트 수수료</t>
    <phoneticPr fontId="1" type="noConversion"/>
  </si>
  <si>
    <t>3.3%</t>
    <phoneticPr fontId="1" type="noConversion"/>
  </si>
  <si>
    <t>2.2%</t>
    <phoneticPr fontId="1" type="noConversion"/>
  </si>
  <si>
    <t>타결제금액(C)</t>
    <phoneticPr fontId="1" type="noConversion"/>
  </si>
  <si>
    <t>수수료 세금계산서 발행금액</t>
    <phoneticPr fontId="1" type="noConversion"/>
  </si>
  <si>
    <t>복지포인트 지급액(=청구액)</t>
    <phoneticPr fontId="1" type="noConversion"/>
  </si>
  <si>
    <t>수수료%(vat포함)</t>
    <phoneticPr fontId="1" type="noConversion"/>
  </si>
  <si>
    <t>* 타결제금액 캡처본</t>
    <phoneticPr fontId="1" type="noConversion"/>
  </si>
  <si>
    <t>TK 트래블 계좌번호:</t>
    <phoneticPr fontId="1" type="noConversion"/>
  </si>
  <si>
    <t>.</t>
    <phoneticPr fontId="1" type="noConversion"/>
  </si>
  <si>
    <t>국민은행 99919107950</t>
    <phoneticPr fontId="1" type="noConversion"/>
  </si>
  <si>
    <t>베네피아 여행대장 2024년 11월 정산자료</t>
    <phoneticPr fontId="1" type="noConversion"/>
  </si>
  <si>
    <t>전종우</t>
    <phoneticPr fontId="1" type="noConversion"/>
  </si>
  <si>
    <t>유경분</t>
    <phoneticPr fontId="1" type="noConversion"/>
  </si>
  <si>
    <t>HARA TADAYOSHI</t>
    <phoneticPr fontId="1" type="noConversion"/>
  </si>
  <si>
    <t>박진원</t>
    <phoneticPr fontId="1" type="noConversion"/>
  </si>
  <si>
    <t>하유진</t>
    <phoneticPr fontId="1" type="noConversion"/>
  </si>
  <si>
    <t>박혜란</t>
    <phoneticPr fontId="1" type="noConversion"/>
  </si>
  <si>
    <t>김현승</t>
    <phoneticPr fontId="1" type="noConversion"/>
  </si>
  <si>
    <t>한석현</t>
    <phoneticPr fontId="1" type="noConversion"/>
  </si>
  <si>
    <t>홍정인</t>
    <phoneticPr fontId="1" type="noConversion"/>
  </si>
  <si>
    <t>최병열</t>
    <phoneticPr fontId="1" type="noConversion"/>
  </si>
  <si>
    <t>이광현</t>
    <phoneticPr fontId="1" type="noConversion"/>
  </si>
  <si>
    <t>성연제</t>
    <phoneticPr fontId="1" type="noConversion"/>
  </si>
  <si>
    <t>박민석</t>
    <phoneticPr fontId="1" type="noConversion"/>
  </si>
  <si>
    <t>전매화</t>
    <phoneticPr fontId="1" type="noConversion"/>
  </si>
  <si>
    <t>백은영</t>
    <phoneticPr fontId="1" type="noConversion"/>
  </si>
  <si>
    <t>김강훈</t>
    <phoneticPr fontId="1" type="noConversion"/>
  </si>
  <si>
    <t>노진경</t>
    <phoneticPr fontId="1" type="noConversion"/>
  </si>
  <si>
    <t>김동규</t>
    <phoneticPr fontId="1" type="noConversion"/>
  </si>
  <si>
    <t>박진광</t>
    <phoneticPr fontId="1" type="noConversion"/>
  </si>
  <si>
    <t>오은례</t>
    <phoneticPr fontId="1" type="noConversion"/>
  </si>
  <si>
    <t>김나영</t>
    <phoneticPr fontId="1" type="noConversion"/>
  </si>
  <si>
    <t>모성훈</t>
    <phoneticPr fontId="1" type="noConversion"/>
  </si>
  <si>
    <t>곽영민</t>
    <phoneticPr fontId="1" type="noConversion"/>
  </si>
  <si>
    <t>서지안</t>
    <phoneticPr fontId="1" type="noConversion"/>
  </si>
  <si>
    <t>장광일</t>
    <phoneticPr fontId="1" type="noConversion"/>
  </si>
  <si>
    <t>김태욱</t>
    <phoneticPr fontId="1" type="noConversion"/>
  </si>
  <si>
    <t>이정아</t>
    <phoneticPr fontId="1" type="noConversion"/>
  </si>
  <si>
    <t>안해인</t>
    <phoneticPr fontId="1" type="noConversion"/>
  </si>
  <si>
    <t>이용태</t>
    <phoneticPr fontId="1" type="noConversion"/>
  </si>
  <si>
    <t>소은솔</t>
    <phoneticPr fontId="1" type="noConversion"/>
  </si>
  <si>
    <t>허남준</t>
    <phoneticPr fontId="1" type="noConversion"/>
  </si>
  <si>
    <t>정봉자</t>
    <phoneticPr fontId="1" type="noConversion"/>
  </si>
  <si>
    <t>임은정</t>
    <phoneticPr fontId="1" type="noConversion"/>
  </si>
  <si>
    <t>박용환</t>
    <phoneticPr fontId="1" type="noConversion"/>
  </si>
  <si>
    <t>김인화</t>
    <phoneticPr fontId="1" type="noConversion"/>
  </si>
  <si>
    <t>이선용</t>
    <phoneticPr fontId="1" type="noConversion"/>
  </si>
  <si>
    <t>현준우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</si>
</sst>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76" formatCode="#,##0_);[Red]\(#,##0\)"/>
    <numFmt numFmtId="179" formatCode="#,##0_ "/>
  </numFmts>
  <fonts count="1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0"/>
      <color rgb="FFFF0000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name val="맑은 고딕"/>
      <family val="3"/>
      <charset val="129"/>
      <scheme val="minor"/>
    </font>
    <font>
      <b/>
      <sz val="10"/>
      <color rgb="FF0000FF"/>
      <name val="맑은 고딕"/>
      <family val="3"/>
      <charset val="129"/>
      <scheme val="minor"/>
    </font>
    <font>
      <b/>
      <sz val="12"/>
      <color rgb="FF0000FF"/>
      <name val="맑은 고딕"/>
      <family val="3"/>
      <charset val="129"/>
      <scheme val="minor"/>
    </font>
    <font>
      <b/>
      <sz val="14"/>
      <color rgb="FFFF000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30"/>
      <color theme="1"/>
      <name val="맑은 고딕"/>
      <family val="2"/>
      <charset val="129"/>
      <scheme val="minor"/>
    </font>
    <font>
      <b/>
      <sz val="15"/>
      <color theme="1"/>
      <name val="맑은 고딕"/>
      <family val="3"/>
      <charset val="129"/>
      <scheme val="minor"/>
    </font>
    <font>
      <b/>
      <sz val="15"/>
      <color rgb="FF202124"/>
      <name val="맑은 고딕"/>
      <family val="3"/>
      <charset val="129"/>
    </font>
    <font>
      <sz val="11"/>
      <color theme="1"/>
      <name val="맑은 고딕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</borders>
  <cellStyleXfs count="2">
    <xf numFmtId="0" fontId="0" fillId="0" borderId="0">
      <alignment vertical="center"/>
    </xf>
    <xf numFmtId="41" fontId="17" fillId="0" borderId="0" applyFont="0" applyFill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176" fontId="8" fillId="0" borderId="9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5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8" fillId="0" borderId="9" xfId="0" applyNumberFormat="1" applyFont="1" applyBorder="1" applyAlignment="1">
      <alignment horizontal="right" vertical="center"/>
    </xf>
    <xf numFmtId="176" fontId="3" fillId="0" borderId="6" xfId="0" applyNumberFormat="1" applyFont="1" applyBorder="1" applyAlignment="1">
      <alignment horizontal="right" vertical="center"/>
    </xf>
    <xf numFmtId="176" fontId="6" fillId="0" borderId="1" xfId="0" applyNumberFormat="1" applyFont="1" applyBorder="1" applyAlignment="1">
      <alignment horizontal="right" vertical="center"/>
    </xf>
    <xf numFmtId="176" fontId="6" fillId="0" borderId="6" xfId="0" applyNumberFormat="1" applyFont="1" applyBorder="1" applyAlignment="1">
      <alignment horizontal="right" vertical="center"/>
    </xf>
    <xf numFmtId="176" fontId="5" fillId="0" borderId="0" xfId="0" applyNumberFormat="1" applyFont="1" applyAlignment="1">
      <alignment horizontal="right" vertical="center"/>
    </xf>
    <xf numFmtId="176" fontId="7" fillId="0" borderId="1" xfId="0" applyNumberFormat="1" applyFont="1" applyBorder="1" applyAlignment="1">
      <alignment horizontal="right" vertical="center"/>
    </xf>
    <xf numFmtId="176" fontId="7" fillId="0" borderId="6" xfId="0" applyNumberFormat="1" applyFont="1" applyBorder="1" applyAlignment="1">
      <alignment horizontal="right" vertical="center"/>
    </xf>
    <xf numFmtId="176" fontId="0" fillId="0" borderId="0" xfId="0" applyNumberFormat="1" applyAlignment="1">
      <alignment horizontal="left" vertical="center"/>
    </xf>
    <xf numFmtId="3" fontId="0" fillId="0" borderId="0" xfId="0" applyNumberFormat="1" applyAlignment="1">
      <alignment horizontal="left" vertical="center"/>
    </xf>
    <xf numFmtId="176" fontId="13" fillId="0" borderId="0" xfId="0" applyNumberFormat="1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0" fillId="5" borderId="0" xfId="0" applyFill="1">
      <alignment vertical="center"/>
    </xf>
    <xf numFmtId="176" fontId="15" fillId="5" borderId="0" xfId="0" applyNumberFormat="1" applyFont="1" applyFill="1" applyAlignment="1">
      <alignment horizontal="right" vertical="center"/>
    </xf>
    <xf numFmtId="0" fontId="16" fillId="5" borderId="0" xfId="0" applyFont="1" applyFill="1">
      <alignment vertical="center"/>
    </xf>
    <xf numFmtId="176" fontId="0" fillId="5" borderId="0" xfId="0" applyNumberFormat="1" applyFill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176" fontId="12" fillId="0" borderId="0" xfId="0" applyNumberFormat="1" applyFont="1" applyAlignment="1">
      <alignment horizontal="center" vertical="center"/>
    </xf>
    <xf numFmtId="176" fontId="11" fillId="0" borderId="2" xfId="0" applyNumberFormat="1" applyFont="1" applyBorder="1" applyAlignment="1">
      <alignment horizontal="center" vertical="center"/>
    </xf>
    <xf numFmtId="176" fontId="10" fillId="3" borderId="8" xfId="0" applyNumberFormat="1" applyFont="1" applyFill="1" applyBorder="1" applyAlignment="1">
      <alignment horizontal="center" vertical="center"/>
    </xf>
    <xf numFmtId="176" fontId="10" fillId="3" borderId="7" xfId="0" applyNumberFormat="1" applyFont="1" applyFill="1" applyBorder="1" applyAlignment="1">
      <alignment horizontal="center" vertical="center"/>
    </xf>
    <xf numFmtId="176" fontId="10" fillId="3" borderId="4" xfId="0" applyNumberFormat="1" applyFont="1" applyFill="1" applyBorder="1" applyAlignment="1">
      <alignment horizontal="center" vertical="center"/>
    </xf>
    <xf numFmtId="176" fontId="9" fillId="2" borderId="8" xfId="0" applyNumberFormat="1" applyFont="1" applyFill="1" applyBorder="1" applyAlignment="1">
      <alignment horizontal="center" vertical="center"/>
    </xf>
    <xf numFmtId="176" fontId="9" fillId="2" borderId="7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4" fillId="4" borderId="8" xfId="0" applyNumberFormat="1" applyFont="1" applyFill="1" applyBorder="1" applyAlignment="1">
      <alignment horizontal="center" vertical="center"/>
    </xf>
    <xf numFmtId="176" fontId="4" fillId="4" borderId="7" xfId="0" applyNumberFormat="1" applyFont="1" applyFill="1" applyBorder="1" applyAlignment="1">
      <alignment horizontal="center" vertical="center"/>
    </xf>
    <xf numFmtId="176" fontId="4" fillId="4" borderId="4" xfId="0" applyNumberFormat="1" applyFont="1" applyFill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179" fontId="0" fillId="0" borderId="0" xfId="1" applyNumberFormat="1" applyFont="1" applyAlignment="1">
      <alignment horizontal="left" vertical="center"/>
    </xf>
    <xf numFmtId="179" fontId="0" fillId="0" borderId="0" xfId="1" applyNumberFormat="1" applyFont="1" applyAlignment="1">
      <alignment horizontal="right" vertical="center"/>
    </xf>
    <xf numFmtId="176" fontId="0" fillId="0" borderId="0" xfId="1" applyNumberFormat="1" applyFont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  <color rgb="FFFF9933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21" Type="http://schemas.openxmlformats.org/officeDocument/2006/relationships/image" Target="../media/image21.png"/><Relationship Id="rId34" Type="http://schemas.openxmlformats.org/officeDocument/2006/relationships/image" Target="../media/image34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33" Type="http://schemas.openxmlformats.org/officeDocument/2006/relationships/image" Target="../media/image33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29" Type="http://schemas.openxmlformats.org/officeDocument/2006/relationships/image" Target="../media/image29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png"/><Relationship Id="rId32" Type="http://schemas.openxmlformats.org/officeDocument/2006/relationships/image" Target="../media/image32.png"/><Relationship Id="rId37" Type="http://schemas.openxmlformats.org/officeDocument/2006/relationships/image" Target="../media/image37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png"/><Relationship Id="rId28" Type="http://schemas.openxmlformats.org/officeDocument/2006/relationships/image" Target="../media/image28.png"/><Relationship Id="rId36" Type="http://schemas.openxmlformats.org/officeDocument/2006/relationships/image" Target="../media/image36.pn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31" Type="http://schemas.openxmlformats.org/officeDocument/2006/relationships/image" Target="../media/image31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png"/><Relationship Id="rId27" Type="http://schemas.openxmlformats.org/officeDocument/2006/relationships/image" Target="../media/image27.png"/><Relationship Id="rId30" Type="http://schemas.openxmlformats.org/officeDocument/2006/relationships/image" Target="../media/image30.png"/><Relationship Id="rId35" Type="http://schemas.openxmlformats.org/officeDocument/2006/relationships/image" Target="../media/image35.png"/><Relationship Id="rId8" Type="http://schemas.openxmlformats.org/officeDocument/2006/relationships/image" Target="../media/image8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11206</xdr:colOff>
      <xdr:row>13</xdr:row>
      <xdr:rowOff>11208</xdr:rowOff>
    </xdr:from>
    <xdr:to>
      <xdr:col>5</xdr:col>
      <xdr:colOff>25521</xdr:colOff>
      <xdr:row>33</xdr:row>
      <xdr:rowOff>134471</xdr:rowOff>
    </xdr:to>
    <xdr:pic>
      <xdr:nvPicPr>
        <xdr:cNvPr id="18" name="그림 17">
          <a:extLst>
            <a:ext uri="{FF2B5EF4-FFF2-40B4-BE49-F238E27FC236}">
              <a16:creationId xmlns:a16="http://schemas.microsoft.com/office/drawing/2014/main" id="{EC57DF16-1DD1-4761-9947-596331AFB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4118" y="3866032"/>
          <a:ext cx="6188756" cy="4381498"/>
        </a:xfrm>
        <a:prstGeom prst="rect">
          <a:avLst/>
        </a:prstGeom>
      </xdr:spPr>
    </xdr:pic>
    <xdr:clientData/>
  </xdr:twoCellAnchor>
  <xdr:twoCellAnchor editAs="oneCell">
    <xdr:from>
      <xdr:col>5</xdr:col>
      <xdr:colOff>44823</xdr:colOff>
      <xdr:row>13</xdr:row>
      <xdr:rowOff>33617</xdr:rowOff>
    </xdr:from>
    <xdr:to>
      <xdr:col>10</xdr:col>
      <xdr:colOff>184011</xdr:colOff>
      <xdr:row>33</xdr:row>
      <xdr:rowOff>145676</xdr:rowOff>
    </xdr:to>
    <xdr:pic>
      <xdr:nvPicPr>
        <xdr:cNvPr id="19" name="그림 18">
          <a:extLst>
            <a:ext uri="{FF2B5EF4-FFF2-40B4-BE49-F238E27FC236}">
              <a16:creationId xmlns:a16="http://schemas.microsoft.com/office/drawing/2014/main" id="{C0055C94-525F-40A7-BA21-B2E31CD8A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432176" y="3888441"/>
          <a:ext cx="6201570" cy="4370294"/>
        </a:xfrm>
        <a:prstGeom prst="rect">
          <a:avLst/>
        </a:prstGeom>
      </xdr:spPr>
    </xdr:pic>
    <xdr:clientData/>
  </xdr:twoCellAnchor>
  <xdr:twoCellAnchor editAs="oneCell">
    <xdr:from>
      <xdr:col>1</xdr:col>
      <xdr:colOff>33617</xdr:colOff>
      <xdr:row>37</xdr:row>
      <xdr:rowOff>67234</xdr:rowOff>
    </xdr:from>
    <xdr:to>
      <xdr:col>5</xdr:col>
      <xdr:colOff>22412</xdr:colOff>
      <xdr:row>59</xdr:row>
      <xdr:rowOff>187518</xdr:rowOff>
    </xdr:to>
    <xdr:pic>
      <xdr:nvPicPr>
        <xdr:cNvPr id="21" name="그림 20">
          <a:extLst>
            <a:ext uri="{FF2B5EF4-FFF2-40B4-BE49-F238E27FC236}">
              <a16:creationId xmlns:a16="http://schemas.microsoft.com/office/drawing/2014/main" id="{02A47D5A-B9AD-43C4-9BDE-8B0B526225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6529" y="9031940"/>
          <a:ext cx="6163236" cy="4804343"/>
        </a:xfrm>
        <a:prstGeom prst="rect">
          <a:avLst/>
        </a:prstGeom>
      </xdr:spPr>
    </xdr:pic>
    <xdr:clientData/>
  </xdr:twoCellAnchor>
  <xdr:twoCellAnchor editAs="oneCell">
    <xdr:from>
      <xdr:col>10</xdr:col>
      <xdr:colOff>179295</xdr:colOff>
      <xdr:row>13</xdr:row>
      <xdr:rowOff>22410</xdr:rowOff>
    </xdr:from>
    <xdr:to>
      <xdr:col>17</xdr:col>
      <xdr:colOff>531791</xdr:colOff>
      <xdr:row>33</xdr:row>
      <xdr:rowOff>156882</xdr:rowOff>
    </xdr:to>
    <xdr:pic>
      <xdr:nvPicPr>
        <xdr:cNvPr id="23" name="그림 22">
          <a:extLst>
            <a:ext uri="{FF2B5EF4-FFF2-40B4-BE49-F238E27FC236}">
              <a16:creationId xmlns:a16="http://schemas.microsoft.com/office/drawing/2014/main" id="{82E629B2-4C49-4D34-A134-38E28FB6D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629030" y="3877234"/>
          <a:ext cx="6280408" cy="4392707"/>
        </a:xfrm>
        <a:prstGeom prst="rect">
          <a:avLst/>
        </a:prstGeom>
      </xdr:spPr>
    </xdr:pic>
    <xdr:clientData/>
  </xdr:twoCellAnchor>
  <xdr:twoCellAnchor editAs="oneCell">
    <xdr:from>
      <xdr:col>5</xdr:col>
      <xdr:colOff>44823</xdr:colOff>
      <xdr:row>37</xdr:row>
      <xdr:rowOff>78442</xdr:rowOff>
    </xdr:from>
    <xdr:to>
      <xdr:col>10</xdr:col>
      <xdr:colOff>672353</xdr:colOff>
      <xdr:row>59</xdr:row>
      <xdr:rowOff>153777</xdr:rowOff>
    </xdr:to>
    <xdr:pic>
      <xdr:nvPicPr>
        <xdr:cNvPr id="24" name="그림 23">
          <a:extLst>
            <a:ext uri="{FF2B5EF4-FFF2-40B4-BE49-F238E27FC236}">
              <a16:creationId xmlns:a16="http://schemas.microsoft.com/office/drawing/2014/main" id="{249265EF-DD78-41F5-AE86-480977C3C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432176" y="9043148"/>
          <a:ext cx="6689912" cy="4759394"/>
        </a:xfrm>
        <a:prstGeom prst="rect">
          <a:avLst/>
        </a:prstGeom>
      </xdr:spPr>
    </xdr:pic>
    <xdr:clientData/>
  </xdr:twoCellAnchor>
  <xdr:twoCellAnchor editAs="oneCell">
    <xdr:from>
      <xdr:col>10</xdr:col>
      <xdr:colOff>625929</xdr:colOff>
      <xdr:row>37</xdr:row>
      <xdr:rowOff>81644</xdr:rowOff>
    </xdr:from>
    <xdr:to>
      <xdr:col>19</xdr:col>
      <xdr:colOff>47819</xdr:colOff>
      <xdr:row>59</xdr:row>
      <xdr:rowOff>136072</xdr:rowOff>
    </xdr:to>
    <xdr:pic>
      <xdr:nvPicPr>
        <xdr:cNvPr id="33" name="그림 32">
          <a:extLst>
            <a:ext uri="{FF2B5EF4-FFF2-40B4-BE49-F238E27FC236}">
              <a16:creationId xmlns:a16="http://schemas.microsoft.com/office/drawing/2014/main" id="{6290E550-58D3-41C2-BF74-BFC9BCA74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022036" y="8776608"/>
          <a:ext cx="6688104" cy="4544785"/>
        </a:xfrm>
        <a:prstGeom prst="rect">
          <a:avLst/>
        </a:prstGeom>
      </xdr:spPr>
    </xdr:pic>
    <xdr:clientData/>
  </xdr:twoCellAnchor>
  <xdr:twoCellAnchor editAs="oneCell">
    <xdr:from>
      <xdr:col>1</xdr:col>
      <xdr:colOff>40823</xdr:colOff>
      <xdr:row>62</xdr:row>
      <xdr:rowOff>54428</xdr:rowOff>
    </xdr:from>
    <xdr:to>
      <xdr:col>4</xdr:col>
      <xdr:colOff>1660073</xdr:colOff>
      <xdr:row>83</xdr:row>
      <xdr:rowOff>17961</xdr:rowOff>
    </xdr:to>
    <xdr:pic>
      <xdr:nvPicPr>
        <xdr:cNvPr id="34" name="그림 33">
          <a:extLst>
            <a:ext uri="{FF2B5EF4-FFF2-40B4-BE49-F238E27FC236}">
              <a16:creationId xmlns:a16="http://schemas.microsoft.com/office/drawing/2014/main" id="{81973D18-EB0D-47F5-A8CB-E9483223D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44930" y="13852071"/>
          <a:ext cx="6096000" cy="4249783"/>
        </a:xfrm>
        <a:prstGeom prst="rect">
          <a:avLst/>
        </a:prstGeom>
      </xdr:spPr>
    </xdr:pic>
    <xdr:clientData/>
  </xdr:twoCellAnchor>
  <xdr:twoCellAnchor editAs="oneCell">
    <xdr:from>
      <xdr:col>4</xdr:col>
      <xdr:colOff>1660072</xdr:colOff>
      <xdr:row>62</xdr:row>
      <xdr:rowOff>68036</xdr:rowOff>
    </xdr:from>
    <xdr:to>
      <xdr:col>9</xdr:col>
      <xdr:colOff>623780</xdr:colOff>
      <xdr:row>83</xdr:row>
      <xdr:rowOff>27214</xdr:rowOff>
    </xdr:to>
    <xdr:pic>
      <xdr:nvPicPr>
        <xdr:cNvPr id="35" name="그림 34">
          <a:extLst>
            <a:ext uri="{FF2B5EF4-FFF2-40B4-BE49-F238E27FC236}">
              <a16:creationId xmlns:a16="http://schemas.microsoft.com/office/drawing/2014/main" id="{E87EFDC0-3CF2-49DF-AFF3-73EF8A3773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340929" y="13865679"/>
          <a:ext cx="5998601" cy="4245428"/>
        </a:xfrm>
        <a:prstGeom prst="rect">
          <a:avLst/>
        </a:prstGeom>
      </xdr:spPr>
    </xdr:pic>
    <xdr:clientData/>
  </xdr:twoCellAnchor>
  <xdr:twoCellAnchor editAs="oneCell">
    <xdr:from>
      <xdr:col>9</xdr:col>
      <xdr:colOff>666749</xdr:colOff>
      <xdr:row>62</xdr:row>
      <xdr:rowOff>40821</xdr:rowOff>
    </xdr:from>
    <xdr:to>
      <xdr:col>16</xdr:col>
      <xdr:colOff>244929</xdr:colOff>
      <xdr:row>83</xdr:row>
      <xdr:rowOff>17917</xdr:rowOff>
    </xdr:to>
    <xdr:pic>
      <xdr:nvPicPr>
        <xdr:cNvPr id="36" name="그림 35">
          <a:extLst>
            <a:ext uri="{FF2B5EF4-FFF2-40B4-BE49-F238E27FC236}">
              <a16:creationId xmlns:a16="http://schemas.microsoft.com/office/drawing/2014/main" id="{4A22BB82-4F3A-4877-97D8-D5F188ACF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382499" y="13838464"/>
          <a:ext cx="5483680" cy="4263346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87</xdr:row>
      <xdr:rowOff>68036</xdr:rowOff>
    </xdr:from>
    <xdr:to>
      <xdr:col>4</xdr:col>
      <xdr:colOff>1660072</xdr:colOff>
      <xdr:row>108</xdr:row>
      <xdr:rowOff>123067</xdr:rowOff>
    </xdr:to>
    <xdr:pic>
      <xdr:nvPicPr>
        <xdr:cNvPr id="37" name="그림 36">
          <a:extLst>
            <a:ext uri="{FF2B5EF4-FFF2-40B4-BE49-F238E27FC236}">
              <a16:creationId xmlns:a16="http://schemas.microsoft.com/office/drawing/2014/main" id="{2571913F-EAE2-470A-830D-E3E90CF94B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17714" y="18968357"/>
          <a:ext cx="6123215" cy="4341281"/>
        </a:xfrm>
        <a:prstGeom prst="rect">
          <a:avLst/>
        </a:prstGeom>
      </xdr:spPr>
    </xdr:pic>
    <xdr:clientData/>
  </xdr:twoCellAnchor>
  <xdr:twoCellAnchor editAs="oneCell">
    <xdr:from>
      <xdr:col>4</xdr:col>
      <xdr:colOff>1660072</xdr:colOff>
      <xdr:row>87</xdr:row>
      <xdr:rowOff>95252</xdr:rowOff>
    </xdr:from>
    <xdr:to>
      <xdr:col>9</xdr:col>
      <xdr:colOff>663732</xdr:colOff>
      <xdr:row>108</xdr:row>
      <xdr:rowOff>81644</xdr:rowOff>
    </xdr:to>
    <xdr:pic>
      <xdr:nvPicPr>
        <xdr:cNvPr id="38" name="그림 37">
          <a:extLst>
            <a:ext uri="{FF2B5EF4-FFF2-40B4-BE49-F238E27FC236}">
              <a16:creationId xmlns:a16="http://schemas.microsoft.com/office/drawing/2014/main" id="{4915FB84-93F6-46E7-B857-EE3160ED1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340929" y="18995573"/>
          <a:ext cx="6038553" cy="4272642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87</xdr:row>
      <xdr:rowOff>122465</xdr:rowOff>
    </xdr:from>
    <xdr:to>
      <xdr:col>17</xdr:col>
      <xdr:colOff>145253</xdr:colOff>
      <xdr:row>108</xdr:row>
      <xdr:rowOff>108858</xdr:rowOff>
    </xdr:to>
    <xdr:pic>
      <xdr:nvPicPr>
        <xdr:cNvPr id="39" name="그림 38">
          <a:extLst>
            <a:ext uri="{FF2B5EF4-FFF2-40B4-BE49-F238E27FC236}">
              <a16:creationId xmlns:a16="http://schemas.microsoft.com/office/drawing/2014/main" id="{C9242847-AF49-41A5-BAB5-F90517D3AD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2396108" y="19022786"/>
          <a:ext cx="6050752" cy="4272643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</xdr:row>
      <xdr:rowOff>0</xdr:rowOff>
    </xdr:from>
    <xdr:to>
      <xdr:col>5</xdr:col>
      <xdr:colOff>28426</xdr:colOff>
      <xdr:row>135</xdr:row>
      <xdr:rowOff>68036</xdr:rowOff>
    </xdr:to>
    <xdr:pic>
      <xdr:nvPicPr>
        <xdr:cNvPr id="40" name="그림 39">
          <a:extLst>
            <a:ext uri="{FF2B5EF4-FFF2-40B4-BE49-F238E27FC236}">
              <a16:creationId xmlns:a16="http://schemas.microsoft.com/office/drawing/2014/main" id="{EA5EE5B3-B7D7-4F21-A858-53936B8B0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04107" y="24411214"/>
          <a:ext cx="6178855" cy="4354286"/>
        </a:xfrm>
        <a:prstGeom prst="rect">
          <a:avLst/>
        </a:prstGeom>
      </xdr:spPr>
    </xdr:pic>
    <xdr:clientData/>
  </xdr:twoCellAnchor>
  <xdr:twoCellAnchor editAs="oneCell">
    <xdr:from>
      <xdr:col>5</xdr:col>
      <xdr:colOff>27215</xdr:colOff>
      <xdr:row>115</xdr:row>
      <xdr:rowOff>1</xdr:rowOff>
    </xdr:from>
    <xdr:to>
      <xdr:col>9</xdr:col>
      <xdr:colOff>671791</xdr:colOff>
      <xdr:row>135</xdr:row>
      <xdr:rowOff>81644</xdr:rowOff>
    </xdr:to>
    <xdr:pic>
      <xdr:nvPicPr>
        <xdr:cNvPr id="41" name="그림 40">
          <a:extLst>
            <a:ext uri="{FF2B5EF4-FFF2-40B4-BE49-F238E27FC236}">
              <a16:creationId xmlns:a16="http://schemas.microsoft.com/office/drawing/2014/main" id="{958D1C5C-215D-4F30-87F3-E4C71112B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6381751" y="24615322"/>
          <a:ext cx="6005790" cy="4163786"/>
        </a:xfrm>
        <a:prstGeom prst="rect">
          <a:avLst/>
        </a:prstGeom>
      </xdr:spPr>
    </xdr:pic>
    <xdr:clientData/>
  </xdr:twoCellAnchor>
  <xdr:twoCellAnchor editAs="oneCell">
    <xdr:from>
      <xdr:col>10</xdr:col>
      <xdr:colOff>1</xdr:colOff>
      <xdr:row>114</xdr:row>
      <xdr:rowOff>163286</xdr:rowOff>
    </xdr:from>
    <xdr:to>
      <xdr:col>17</xdr:col>
      <xdr:colOff>120272</xdr:colOff>
      <xdr:row>135</xdr:row>
      <xdr:rowOff>122465</xdr:rowOff>
    </xdr:to>
    <xdr:pic>
      <xdr:nvPicPr>
        <xdr:cNvPr id="42" name="그림 41">
          <a:extLst>
            <a:ext uri="{FF2B5EF4-FFF2-40B4-BE49-F238E27FC236}">
              <a16:creationId xmlns:a16="http://schemas.microsoft.com/office/drawing/2014/main" id="{EDAB910E-FE8F-4143-9C05-4B839D078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2396108" y="24574500"/>
          <a:ext cx="6025771" cy="424542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140</xdr:row>
      <xdr:rowOff>13607</xdr:rowOff>
    </xdr:from>
    <xdr:to>
      <xdr:col>5</xdr:col>
      <xdr:colOff>42969</xdr:colOff>
      <xdr:row>161</xdr:row>
      <xdr:rowOff>95250</xdr:rowOff>
    </xdr:to>
    <xdr:pic>
      <xdr:nvPicPr>
        <xdr:cNvPr id="43" name="그림 42">
          <a:extLst>
            <a:ext uri="{FF2B5EF4-FFF2-40B4-BE49-F238E27FC236}">
              <a16:creationId xmlns:a16="http://schemas.microsoft.com/office/drawing/2014/main" id="{5FC28E5C-92FE-4436-B4A2-9C0E31183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90500" y="29731607"/>
          <a:ext cx="6207005" cy="4367893"/>
        </a:xfrm>
        <a:prstGeom prst="rect">
          <a:avLst/>
        </a:prstGeom>
      </xdr:spPr>
    </xdr:pic>
    <xdr:clientData/>
  </xdr:twoCellAnchor>
  <xdr:twoCellAnchor editAs="oneCell">
    <xdr:from>
      <xdr:col>5</xdr:col>
      <xdr:colOff>40821</xdr:colOff>
      <xdr:row>140</xdr:row>
      <xdr:rowOff>136072</xdr:rowOff>
    </xdr:from>
    <xdr:to>
      <xdr:col>10</xdr:col>
      <xdr:colOff>58527</xdr:colOff>
      <xdr:row>161</xdr:row>
      <xdr:rowOff>136072</xdr:rowOff>
    </xdr:to>
    <xdr:pic>
      <xdr:nvPicPr>
        <xdr:cNvPr id="44" name="그림 43">
          <a:extLst>
            <a:ext uri="{FF2B5EF4-FFF2-40B4-BE49-F238E27FC236}">
              <a16:creationId xmlns:a16="http://schemas.microsoft.com/office/drawing/2014/main" id="{83883072-4E2A-4C0A-AC25-1DB6DAD33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6395357" y="29854072"/>
          <a:ext cx="6059277" cy="4286250"/>
        </a:xfrm>
        <a:prstGeom prst="rect">
          <a:avLst/>
        </a:prstGeom>
      </xdr:spPr>
    </xdr:pic>
    <xdr:clientData/>
  </xdr:twoCellAnchor>
  <xdr:twoCellAnchor editAs="oneCell">
    <xdr:from>
      <xdr:col>10</xdr:col>
      <xdr:colOff>68037</xdr:colOff>
      <xdr:row>140</xdr:row>
      <xdr:rowOff>27214</xdr:rowOff>
    </xdr:from>
    <xdr:to>
      <xdr:col>16</xdr:col>
      <xdr:colOff>452649</xdr:colOff>
      <xdr:row>161</xdr:row>
      <xdr:rowOff>136071</xdr:rowOff>
    </xdr:to>
    <xdr:pic>
      <xdr:nvPicPr>
        <xdr:cNvPr id="45" name="그림 44">
          <a:extLst>
            <a:ext uri="{FF2B5EF4-FFF2-40B4-BE49-F238E27FC236}">
              <a16:creationId xmlns:a16="http://schemas.microsoft.com/office/drawing/2014/main" id="{E16676F4-E5ED-4C20-804B-EDC54FE18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12464144" y="29745214"/>
          <a:ext cx="5609755" cy="4395107"/>
        </a:xfrm>
        <a:prstGeom prst="rect">
          <a:avLst/>
        </a:prstGeom>
      </xdr:spPr>
    </xdr:pic>
    <xdr:clientData/>
  </xdr:twoCellAnchor>
  <xdr:twoCellAnchor editAs="oneCell">
    <xdr:from>
      <xdr:col>1</xdr:col>
      <xdr:colOff>13607</xdr:colOff>
      <xdr:row>166</xdr:row>
      <xdr:rowOff>81643</xdr:rowOff>
    </xdr:from>
    <xdr:to>
      <xdr:col>4</xdr:col>
      <xdr:colOff>1646464</xdr:colOff>
      <xdr:row>187</xdr:row>
      <xdr:rowOff>133213</xdr:rowOff>
    </xdr:to>
    <xdr:pic>
      <xdr:nvPicPr>
        <xdr:cNvPr id="46" name="그림 45">
          <a:extLst>
            <a:ext uri="{FF2B5EF4-FFF2-40B4-BE49-F238E27FC236}">
              <a16:creationId xmlns:a16="http://schemas.microsoft.com/office/drawing/2014/main" id="{36F9327B-15F6-4FC1-B944-3FD72CC2A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217714" y="35106429"/>
          <a:ext cx="6109607" cy="4337820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166</xdr:row>
      <xdr:rowOff>108857</xdr:rowOff>
    </xdr:from>
    <xdr:to>
      <xdr:col>10</xdr:col>
      <xdr:colOff>44429</xdr:colOff>
      <xdr:row>187</xdr:row>
      <xdr:rowOff>136071</xdr:rowOff>
    </xdr:to>
    <xdr:pic>
      <xdr:nvPicPr>
        <xdr:cNvPr id="47" name="그림 46">
          <a:extLst>
            <a:ext uri="{FF2B5EF4-FFF2-40B4-BE49-F238E27FC236}">
              <a16:creationId xmlns:a16="http://schemas.microsoft.com/office/drawing/2014/main" id="{FAFDAB7E-B76C-411F-A749-563D0BEBA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354536" y="35133643"/>
          <a:ext cx="6086000" cy="4313464"/>
        </a:xfrm>
        <a:prstGeom prst="rect">
          <a:avLst/>
        </a:prstGeom>
      </xdr:spPr>
    </xdr:pic>
    <xdr:clientData/>
  </xdr:twoCellAnchor>
  <xdr:twoCellAnchor editAs="oneCell">
    <xdr:from>
      <xdr:col>10</xdr:col>
      <xdr:colOff>68036</xdr:colOff>
      <xdr:row>166</xdr:row>
      <xdr:rowOff>54428</xdr:rowOff>
    </xdr:from>
    <xdr:to>
      <xdr:col>17</xdr:col>
      <xdr:colOff>356039</xdr:colOff>
      <xdr:row>187</xdr:row>
      <xdr:rowOff>163285</xdr:rowOff>
    </xdr:to>
    <xdr:pic>
      <xdr:nvPicPr>
        <xdr:cNvPr id="48" name="그림 47">
          <a:extLst>
            <a:ext uri="{FF2B5EF4-FFF2-40B4-BE49-F238E27FC236}">
              <a16:creationId xmlns:a16="http://schemas.microsoft.com/office/drawing/2014/main" id="{BAE584F7-B296-49E6-92CC-B8AD8B0B0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12464143" y="35079214"/>
          <a:ext cx="6193503" cy="4395107"/>
        </a:xfrm>
        <a:prstGeom prst="rect">
          <a:avLst/>
        </a:prstGeom>
      </xdr:spPr>
    </xdr:pic>
    <xdr:clientData/>
  </xdr:twoCellAnchor>
  <xdr:twoCellAnchor editAs="oneCell">
    <xdr:from>
      <xdr:col>1</xdr:col>
      <xdr:colOff>95251</xdr:colOff>
      <xdr:row>193</xdr:row>
      <xdr:rowOff>1</xdr:rowOff>
    </xdr:from>
    <xdr:to>
      <xdr:col>5</xdr:col>
      <xdr:colOff>26969</xdr:colOff>
      <xdr:row>214</xdr:row>
      <xdr:rowOff>54429</xdr:rowOff>
    </xdr:to>
    <xdr:pic>
      <xdr:nvPicPr>
        <xdr:cNvPr id="49" name="그림 48">
          <a:extLst>
            <a:ext uri="{FF2B5EF4-FFF2-40B4-BE49-F238E27FC236}">
              <a16:creationId xmlns:a16="http://schemas.microsoft.com/office/drawing/2014/main" id="{3A83A31A-F7C9-4250-A4C8-D1A5932C5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299358" y="40535680"/>
          <a:ext cx="6082147" cy="4340678"/>
        </a:xfrm>
        <a:prstGeom prst="rect">
          <a:avLst/>
        </a:prstGeom>
      </xdr:spPr>
    </xdr:pic>
    <xdr:clientData/>
  </xdr:twoCellAnchor>
  <xdr:twoCellAnchor editAs="oneCell">
    <xdr:from>
      <xdr:col>5</xdr:col>
      <xdr:colOff>27214</xdr:colOff>
      <xdr:row>192</xdr:row>
      <xdr:rowOff>163287</xdr:rowOff>
    </xdr:from>
    <xdr:to>
      <xdr:col>9</xdr:col>
      <xdr:colOff>191642</xdr:colOff>
      <xdr:row>213</xdr:row>
      <xdr:rowOff>190501</xdr:rowOff>
    </xdr:to>
    <xdr:pic>
      <xdr:nvPicPr>
        <xdr:cNvPr id="50" name="그림 49">
          <a:extLst>
            <a:ext uri="{FF2B5EF4-FFF2-40B4-BE49-F238E27FC236}">
              <a16:creationId xmlns:a16="http://schemas.microsoft.com/office/drawing/2014/main" id="{667F4505-7640-4555-B510-9269D4F3A0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6381750" y="40494858"/>
          <a:ext cx="5525642" cy="4313464"/>
        </a:xfrm>
        <a:prstGeom prst="rect">
          <a:avLst/>
        </a:prstGeom>
      </xdr:spPr>
    </xdr:pic>
    <xdr:clientData/>
  </xdr:twoCellAnchor>
  <xdr:twoCellAnchor editAs="oneCell">
    <xdr:from>
      <xdr:col>10</xdr:col>
      <xdr:colOff>40821</xdr:colOff>
      <xdr:row>193</xdr:row>
      <xdr:rowOff>13607</xdr:rowOff>
    </xdr:from>
    <xdr:to>
      <xdr:col>17</xdr:col>
      <xdr:colOff>194705</xdr:colOff>
      <xdr:row>214</xdr:row>
      <xdr:rowOff>0</xdr:rowOff>
    </xdr:to>
    <xdr:pic>
      <xdr:nvPicPr>
        <xdr:cNvPr id="51" name="그림 50">
          <a:extLst>
            <a:ext uri="{FF2B5EF4-FFF2-40B4-BE49-F238E27FC236}">
              <a16:creationId xmlns:a16="http://schemas.microsoft.com/office/drawing/2014/main" id="{13ECCDAA-E552-45D3-BE20-8444914F3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12436928" y="40549286"/>
          <a:ext cx="6059384" cy="4272643"/>
        </a:xfrm>
        <a:prstGeom prst="rect">
          <a:avLst/>
        </a:prstGeom>
      </xdr:spPr>
    </xdr:pic>
    <xdr:clientData/>
  </xdr:twoCellAnchor>
  <xdr:twoCellAnchor editAs="oneCell">
    <xdr:from>
      <xdr:col>1</xdr:col>
      <xdr:colOff>54429</xdr:colOff>
      <xdr:row>218</xdr:row>
      <xdr:rowOff>122464</xdr:rowOff>
    </xdr:from>
    <xdr:to>
      <xdr:col>4</xdr:col>
      <xdr:colOff>1646464</xdr:colOff>
      <xdr:row>239</xdr:row>
      <xdr:rowOff>138905</xdr:rowOff>
    </xdr:to>
    <xdr:pic>
      <xdr:nvPicPr>
        <xdr:cNvPr id="52" name="그림 51">
          <a:extLst>
            <a:ext uri="{FF2B5EF4-FFF2-40B4-BE49-F238E27FC236}">
              <a16:creationId xmlns:a16="http://schemas.microsoft.com/office/drawing/2014/main" id="{0858C270-C1C6-4B30-9E93-C672E1CFD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258536" y="45760821"/>
          <a:ext cx="6068785" cy="4302691"/>
        </a:xfrm>
        <a:prstGeom prst="rect">
          <a:avLst/>
        </a:prstGeom>
      </xdr:spPr>
    </xdr:pic>
    <xdr:clientData/>
  </xdr:twoCellAnchor>
  <xdr:twoCellAnchor editAs="oneCell">
    <xdr:from>
      <xdr:col>5</xdr:col>
      <xdr:colOff>40821</xdr:colOff>
      <xdr:row>218</xdr:row>
      <xdr:rowOff>40823</xdr:rowOff>
    </xdr:from>
    <xdr:to>
      <xdr:col>10</xdr:col>
      <xdr:colOff>196825</xdr:colOff>
      <xdr:row>239</xdr:row>
      <xdr:rowOff>136073</xdr:rowOff>
    </xdr:to>
    <xdr:pic>
      <xdr:nvPicPr>
        <xdr:cNvPr id="53" name="그림 52">
          <a:extLst>
            <a:ext uri="{FF2B5EF4-FFF2-40B4-BE49-F238E27FC236}">
              <a16:creationId xmlns:a16="http://schemas.microsoft.com/office/drawing/2014/main" id="{D2B37822-18F4-4934-9E60-AE864DB43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6395357" y="45679180"/>
          <a:ext cx="6197575" cy="4381500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190501</xdr:colOff>
      <xdr:row>218</xdr:row>
      <xdr:rowOff>13608</xdr:rowOff>
    </xdr:from>
    <xdr:to>
      <xdr:col>17</xdr:col>
      <xdr:colOff>484733</xdr:colOff>
      <xdr:row>239</xdr:row>
      <xdr:rowOff>108857</xdr:rowOff>
    </xdr:to>
    <xdr:pic>
      <xdr:nvPicPr>
        <xdr:cNvPr id="54" name="그림 53">
          <a:extLst>
            <a:ext uri="{FF2B5EF4-FFF2-40B4-BE49-F238E27FC236}">
              <a16:creationId xmlns:a16="http://schemas.microsoft.com/office/drawing/2014/main" id="{C4868E0D-ED6F-4288-B3B3-36571C054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12586608" y="45651965"/>
          <a:ext cx="6199732" cy="4381499"/>
        </a:xfrm>
        <a:prstGeom prst="rect">
          <a:avLst/>
        </a:prstGeom>
      </xdr:spPr>
    </xdr:pic>
    <xdr:clientData/>
  </xdr:twoCellAnchor>
  <xdr:twoCellAnchor editAs="oneCell">
    <xdr:from>
      <xdr:col>1</xdr:col>
      <xdr:colOff>40822</xdr:colOff>
      <xdr:row>244</xdr:row>
      <xdr:rowOff>68036</xdr:rowOff>
    </xdr:from>
    <xdr:to>
      <xdr:col>5</xdr:col>
      <xdr:colOff>0</xdr:colOff>
      <xdr:row>265</xdr:row>
      <xdr:rowOff>72436</xdr:rowOff>
    </xdr:to>
    <xdr:pic>
      <xdr:nvPicPr>
        <xdr:cNvPr id="55" name="그림 54">
          <a:extLst>
            <a:ext uri="{FF2B5EF4-FFF2-40B4-BE49-F238E27FC236}">
              <a16:creationId xmlns:a16="http://schemas.microsoft.com/office/drawing/2014/main" id="{75268EF0-4861-432B-A776-C663CBCEF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244929" y="51013179"/>
          <a:ext cx="6109607" cy="4290650"/>
        </a:xfrm>
        <a:prstGeom prst="rect">
          <a:avLst/>
        </a:prstGeom>
      </xdr:spPr>
    </xdr:pic>
    <xdr:clientData/>
  </xdr:twoCellAnchor>
  <xdr:twoCellAnchor editAs="oneCell">
    <xdr:from>
      <xdr:col>5</xdr:col>
      <xdr:colOff>40821</xdr:colOff>
      <xdr:row>244</xdr:row>
      <xdr:rowOff>81643</xdr:rowOff>
    </xdr:from>
    <xdr:to>
      <xdr:col>10</xdr:col>
      <xdr:colOff>124917</xdr:colOff>
      <xdr:row>265</xdr:row>
      <xdr:rowOff>149678</xdr:rowOff>
    </xdr:to>
    <xdr:pic>
      <xdr:nvPicPr>
        <xdr:cNvPr id="56" name="그림 55">
          <a:extLst>
            <a:ext uri="{FF2B5EF4-FFF2-40B4-BE49-F238E27FC236}">
              <a16:creationId xmlns:a16="http://schemas.microsoft.com/office/drawing/2014/main" id="{60BF3D85-70EC-44ED-9D77-FEC152BF1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6395357" y="51026786"/>
          <a:ext cx="6125667" cy="4354285"/>
        </a:xfrm>
        <a:prstGeom prst="rect">
          <a:avLst/>
        </a:prstGeom>
      </xdr:spPr>
    </xdr:pic>
    <xdr:clientData/>
  </xdr:twoCellAnchor>
  <xdr:twoCellAnchor editAs="oneCell">
    <xdr:from>
      <xdr:col>10</xdr:col>
      <xdr:colOff>136071</xdr:colOff>
      <xdr:row>244</xdr:row>
      <xdr:rowOff>54429</xdr:rowOff>
    </xdr:from>
    <xdr:to>
      <xdr:col>17</xdr:col>
      <xdr:colOff>389651</xdr:colOff>
      <xdr:row>265</xdr:row>
      <xdr:rowOff>122464</xdr:rowOff>
    </xdr:to>
    <xdr:pic>
      <xdr:nvPicPr>
        <xdr:cNvPr id="57" name="그림 56">
          <a:extLst>
            <a:ext uri="{FF2B5EF4-FFF2-40B4-BE49-F238E27FC236}">
              <a16:creationId xmlns:a16="http://schemas.microsoft.com/office/drawing/2014/main" id="{40BC8ADA-8373-4E8A-A7E3-32BDEFFA8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12532178" y="50999572"/>
          <a:ext cx="6159080" cy="4354285"/>
        </a:xfrm>
        <a:prstGeom prst="rect">
          <a:avLst/>
        </a:prstGeom>
      </xdr:spPr>
    </xdr:pic>
    <xdr:clientData/>
  </xdr:twoCellAnchor>
  <xdr:twoCellAnchor editAs="oneCell">
    <xdr:from>
      <xdr:col>1</xdr:col>
      <xdr:colOff>27215</xdr:colOff>
      <xdr:row>269</xdr:row>
      <xdr:rowOff>108858</xdr:rowOff>
    </xdr:from>
    <xdr:to>
      <xdr:col>5</xdr:col>
      <xdr:colOff>0</xdr:colOff>
      <xdr:row>290</xdr:row>
      <xdr:rowOff>122814</xdr:rowOff>
    </xdr:to>
    <xdr:pic>
      <xdr:nvPicPr>
        <xdr:cNvPr id="58" name="그림 57">
          <a:extLst>
            <a:ext uri="{FF2B5EF4-FFF2-40B4-BE49-F238E27FC236}">
              <a16:creationId xmlns:a16="http://schemas.microsoft.com/office/drawing/2014/main" id="{EAF524E1-384C-4CA5-B7AF-AA0BFEF7A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231322" y="56156679"/>
          <a:ext cx="6123214" cy="4300206"/>
        </a:xfrm>
        <a:prstGeom prst="rect">
          <a:avLst/>
        </a:prstGeom>
      </xdr:spPr>
    </xdr:pic>
    <xdr:clientData/>
  </xdr:twoCellAnchor>
  <xdr:twoCellAnchor editAs="oneCell">
    <xdr:from>
      <xdr:col>5</xdr:col>
      <xdr:colOff>13607</xdr:colOff>
      <xdr:row>269</xdr:row>
      <xdr:rowOff>27214</xdr:rowOff>
    </xdr:from>
    <xdr:to>
      <xdr:col>10</xdr:col>
      <xdr:colOff>307436</xdr:colOff>
      <xdr:row>291</xdr:row>
      <xdr:rowOff>54428</xdr:rowOff>
    </xdr:to>
    <xdr:pic>
      <xdr:nvPicPr>
        <xdr:cNvPr id="59" name="그림 58">
          <a:extLst>
            <a:ext uri="{FF2B5EF4-FFF2-40B4-BE49-F238E27FC236}">
              <a16:creationId xmlns:a16="http://schemas.microsoft.com/office/drawing/2014/main" id="{20C5DC37-FFA0-4DEC-A1DC-2D8868B1F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6368143" y="56075035"/>
          <a:ext cx="6335400" cy="4517572"/>
        </a:xfrm>
        <a:prstGeom prst="rect">
          <a:avLst/>
        </a:prstGeom>
      </xdr:spPr>
    </xdr:pic>
    <xdr:clientData/>
  </xdr:twoCellAnchor>
  <xdr:twoCellAnchor editAs="oneCell">
    <xdr:from>
      <xdr:col>10</xdr:col>
      <xdr:colOff>299357</xdr:colOff>
      <xdr:row>269</xdr:row>
      <xdr:rowOff>54429</xdr:rowOff>
    </xdr:from>
    <xdr:to>
      <xdr:col>17</xdr:col>
      <xdr:colOff>571500</xdr:colOff>
      <xdr:row>290</xdr:row>
      <xdr:rowOff>173259</xdr:rowOff>
    </xdr:to>
    <xdr:pic>
      <xdr:nvPicPr>
        <xdr:cNvPr id="60" name="그림 59">
          <a:extLst>
            <a:ext uri="{FF2B5EF4-FFF2-40B4-BE49-F238E27FC236}">
              <a16:creationId xmlns:a16="http://schemas.microsoft.com/office/drawing/2014/main" id="{782727F5-59F3-4E0A-B48F-FE568B962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12695464" y="56102250"/>
          <a:ext cx="6177643" cy="4405080"/>
        </a:xfrm>
        <a:prstGeom prst="rect">
          <a:avLst/>
        </a:prstGeom>
      </xdr:spPr>
    </xdr:pic>
    <xdr:clientData/>
  </xdr:twoCellAnchor>
  <xdr:twoCellAnchor editAs="oneCell">
    <xdr:from>
      <xdr:col>1</xdr:col>
      <xdr:colOff>40821</xdr:colOff>
      <xdr:row>296</xdr:row>
      <xdr:rowOff>1</xdr:rowOff>
    </xdr:from>
    <xdr:to>
      <xdr:col>4</xdr:col>
      <xdr:colOff>1660072</xdr:colOff>
      <xdr:row>317</xdr:row>
      <xdr:rowOff>5129</xdr:rowOff>
    </xdr:to>
    <xdr:pic>
      <xdr:nvPicPr>
        <xdr:cNvPr id="61" name="그림 60">
          <a:extLst>
            <a:ext uri="{FF2B5EF4-FFF2-40B4-BE49-F238E27FC236}">
              <a16:creationId xmlns:a16="http://schemas.microsoft.com/office/drawing/2014/main" id="{CCAC1D28-7DF1-44C2-9876-988044BA86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244928" y="61558715"/>
          <a:ext cx="6096001" cy="429137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295</xdr:row>
      <xdr:rowOff>40822</xdr:rowOff>
    </xdr:from>
    <xdr:to>
      <xdr:col>10</xdr:col>
      <xdr:colOff>210064</xdr:colOff>
      <xdr:row>316</xdr:row>
      <xdr:rowOff>176893</xdr:rowOff>
    </xdr:to>
    <xdr:pic>
      <xdr:nvPicPr>
        <xdr:cNvPr id="62" name="그림 61">
          <a:extLst>
            <a:ext uri="{FF2B5EF4-FFF2-40B4-BE49-F238E27FC236}">
              <a16:creationId xmlns:a16="http://schemas.microsoft.com/office/drawing/2014/main" id="{794CDFD0-844F-4BD9-A041-982A1E312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6354536" y="61395429"/>
          <a:ext cx="6251635" cy="4422321"/>
        </a:xfrm>
        <a:prstGeom prst="rect">
          <a:avLst/>
        </a:prstGeom>
      </xdr:spPr>
    </xdr:pic>
    <xdr:clientData/>
  </xdr:twoCellAnchor>
  <xdr:twoCellAnchor editAs="oneCell">
    <xdr:from>
      <xdr:col>10</xdr:col>
      <xdr:colOff>217714</xdr:colOff>
      <xdr:row>295</xdr:row>
      <xdr:rowOff>54429</xdr:rowOff>
    </xdr:from>
    <xdr:to>
      <xdr:col>17</xdr:col>
      <xdr:colOff>514987</xdr:colOff>
      <xdr:row>316</xdr:row>
      <xdr:rowOff>163286</xdr:rowOff>
    </xdr:to>
    <xdr:pic>
      <xdr:nvPicPr>
        <xdr:cNvPr id="63" name="그림 62">
          <a:extLst>
            <a:ext uri="{FF2B5EF4-FFF2-40B4-BE49-F238E27FC236}">
              <a16:creationId xmlns:a16="http://schemas.microsoft.com/office/drawing/2014/main" id="{81454614-63FA-4197-BA0C-A7FEB82DD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12613821" y="61409036"/>
          <a:ext cx="6202773" cy="4395107"/>
        </a:xfrm>
        <a:prstGeom prst="rect">
          <a:avLst/>
        </a:prstGeom>
      </xdr:spPr>
    </xdr:pic>
    <xdr:clientData/>
  </xdr:twoCellAnchor>
  <xdr:twoCellAnchor editAs="oneCell">
    <xdr:from>
      <xdr:col>1</xdr:col>
      <xdr:colOff>54429</xdr:colOff>
      <xdr:row>322</xdr:row>
      <xdr:rowOff>54429</xdr:rowOff>
    </xdr:from>
    <xdr:to>
      <xdr:col>4</xdr:col>
      <xdr:colOff>1619250</xdr:colOff>
      <xdr:row>343</xdr:row>
      <xdr:rowOff>92218</xdr:rowOff>
    </xdr:to>
    <xdr:pic>
      <xdr:nvPicPr>
        <xdr:cNvPr id="64" name="그림 63">
          <a:extLst>
            <a:ext uri="{FF2B5EF4-FFF2-40B4-BE49-F238E27FC236}">
              <a16:creationId xmlns:a16="http://schemas.microsoft.com/office/drawing/2014/main" id="{AC7C65F0-79F2-4B18-82FB-082EAA649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258536" y="66919929"/>
          <a:ext cx="6041571" cy="432403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347"/>
  <sheetViews>
    <sheetView tabSelected="1" zoomScale="115" zoomScaleNormal="115" workbookViewId="0">
      <selection activeCell="H7" sqref="H7"/>
    </sheetView>
  </sheetViews>
  <sheetFormatPr defaultRowHeight="16.5" x14ac:dyDescent="0.3"/>
  <cols>
    <col min="1" max="1" width="2.75" customWidth="1"/>
    <col min="2" max="2" width="22" style="11" customWidth="1"/>
    <col min="3" max="3" width="14.875" style="19" customWidth="1"/>
    <col min="4" max="4" width="22" style="9" customWidth="1"/>
    <col min="5" max="6" width="22" style="11" customWidth="1"/>
    <col min="7" max="7" width="22" style="19" customWidth="1"/>
    <col min="8" max="8" width="22" style="11" customWidth="1"/>
    <col min="9" max="9" width="4.375" style="9" customWidth="1"/>
    <col min="10" max="10" width="9" style="9"/>
    <col min="11" max="11" width="15.375" style="11" customWidth="1"/>
    <col min="12" max="12" width="17.5" style="45" customWidth="1"/>
  </cols>
  <sheetData>
    <row r="1" spans="1:25" ht="30" customHeight="1" x14ac:dyDescent="0.3">
      <c r="A1" s="23"/>
      <c r="B1" s="24" t="s">
        <v>14</v>
      </c>
      <c r="C1" s="25" t="s">
        <v>16</v>
      </c>
      <c r="D1" s="26"/>
      <c r="F1" s="9"/>
      <c r="G1" s="9"/>
      <c r="K1" s="9"/>
      <c r="L1"/>
    </row>
    <row r="2" spans="1:25" ht="30" customHeight="1" x14ac:dyDescent="0.3">
      <c r="C2" s="9"/>
      <c r="F2" s="9"/>
      <c r="G2" s="9"/>
      <c r="K2" s="9"/>
      <c r="L2"/>
    </row>
    <row r="3" spans="1:25" x14ac:dyDescent="0.3">
      <c r="B3" s="36" t="s">
        <v>17</v>
      </c>
      <c r="C3" s="37"/>
      <c r="D3" s="37"/>
      <c r="E3" s="37"/>
      <c r="F3" s="37"/>
      <c r="G3" s="37"/>
      <c r="H3" s="38"/>
      <c r="K3" s="9"/>
      <c r="L3"/>
    </row>
    <row r="4" spans="1:25" ht="5.25" customHeight="1" x14ac:dyDescent="0.3">
      <c r="B4" s="12"/>
      <c r="C4" s="1"/>
      <c r="D4" s="1"/>
      <c r="E4" s="12"/>
      <c r="F4" s="1"/>
      <c r="G4" s="1"/>
      <c r="H4" s="12"/>
      <c r="K4" s="9"/>
      <c r="L4"/>
    </row>
    <row r="5" spans="1:25" ht="21.75" customHeight="1" thickBot="1" x14ac:dyDescent="0.35">
      <c r="B5" s="13" t="s">
        <v>0</v>
      </c>
      <c r="C5" s="3" t="s">
        <v>12</v>
      </c>
      <c r="D5" s="2" t="s">
        <v>1</v>
      </c>
      <c r="E5" s="13" t="s">
        <v>2</v>
      </c>
      <c r="F5" s="2" t="s">
        <v>9</v>
      </c>
      <c r="G5" s="2" t="s">
        <v>3</v>
      </c>
      <c r="H5" s="13" t="s">
        <v>4</v>
      </c>
      <c r="I5" s="10"/>
      <c r="J5" s="10"/>
      <c r="K5" s="9"/>
      <c r="L5"/>
      <c r="O5" s="29"/>
      <c r="P5" s="30"/>
      <c r="Q5" s="30"/>
      <c r="R5" s="30"/>
      <c r="S5" s="30"/>
      <c r="T5" s="30"/>
      <c r="U5" s="30"/>
      <c r="V5" s="30"/>
      <c r="W5" s="30"/>
      <c r="X5" s="30"/>
      <c r="Y5" s="30"/>
    </row>
    <row r="6" spans="1:25" ht="21.75" customHeight="1" thickTop="1" x14ac:dyDescent="0.3">
      <c r="B6" s="14" t="s">
        <v>5</v>
      </c>
      <c r="C6" s="4" t="s">
        <v>7</v>
      </c>
      <c r="D6" s="27">
        <v>21926797</v>
      </c>
      <c r="E6" s="17">
        <v>0</v>
      </c>
      <c r="F6" s="5">
        <f>C37+G37+L37+C62+G62+L62+C87+G87+L87+C113+G113+L139+G140+C165+G165+L191+G191+C191+C217+L113+C139+L165+G217+L217+C243+G243+L243+C268+G268+L268+C294+G294+L294+C320+G320+L320+C347</f>
        <v>3246583</v>
      </c>
      <c r="G6" s="5">
        <f>SUM(D6:F6)</f>
        <v>25173380</v>
      </c>
      <c r="H6" s="17">
        <f>G6*C6</f>
        <v>830721.54</v>
      </c>
      <c r="K6" s="9"/>
      <c r="L6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</row>
    <row r="7" spans="1:25" ht="21.75" customHeight="1" x14ac:dyDescent="0.3">
      <c r="B7" s="15" t="s">
        <v>6</v>
      </c>
      <c r="C7" s="6" t="s">
        <v>8</v>
      </c>
      <c r="D7" s="28">
        <v>21926797</v>
      </c>
      <c r="E7" s="18">
        <v>0</v>
      </c>
      <c r="F7" s="7">
        <v>0</v>
      </c>
      <c r="G7" s="7">
        <f>SUM(D7:F7)</f>
        <v>21926797</v>
      </c>
      <c r="H7" s="18">
        <f>G7*C7</f>
        <v>482389.53399999999</v>
      </c>
      <c r="K7" s="9"/>
      <c r="L7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</row>
    <row r="8" spans="1:25" ht="21.75" customHeight="1" x14ac:dyDescent="0.3">
      <c r="B8" s="33" t="s">
        <v>10</v>
      </c>
      <c r="C8" s="34"/>
      <c r="D8" s="34"/>
      <c r="E8" s="34"/>
      <c r="F8" s="34"/>
      <c r="G8" s="34"/>
      <c r="H8" s="35"/>
      <c r="K8" s="9"/>
      <c r="L8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</row>
    <row r="9" spans="1:25" ht="21.75" customHeight="1" x14ac:dyDescent="0.3">
      <c r="B9" s="32">
        <f>H6+H7</f>
        <v>1313111.074</v>
      </c>
      <c r="C9" s="32"/>
      <c r="D9" s="32"/>
      <c r="E9" s="32"/>
      <c r="F9" s="32"/>
      <c r="G9" s="32"/>
      <c r="H9" s="32"/>
      <c r="K9" s="9"/>
      <c r="L9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</row>
    <row r="10" spans="1:25" ht="21.75" customHeight="1" x14ac:dyDescent="0.3">
      <c r="B10" s="39" t="s">
        <v>11</v>
      </c>
      <c r="C10" s="40"/>
      <c r="D10" s="40"/>
      <c r="E10" s="40"/>
      <c r="F10" s="40"/>
      <c r="G10" s="40"/>
      <c r="H10" s="41"/>
      <c r="K10" s="9"/>
      <c r="L1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</row>
    <row r="11" spans="1:25" ht="18" customHeight="1" x14ac:dyDescent="0.3">
      <c r="B11" s="42">
        <f>D6-B9</f>
        <v>20613685.925999999</v>
      </c>
      <c r="C11" s="42"/>
      <c r="D11" s="42"/>
      <c r="E11" s="42"/>
      <c r="F11" s="42"/>
      <c r="G11" s="42"/>
      <c r="H11" s="42"/>
      <c r="K11" s="9"/>
      <c r="L11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</row>
    <row r="12" spans="1:25" ht="21.75" customHeight="1" x14ac:dyDescent="0.3">
      <c r="B12" s="16"/>
      <c r="C12" s="8"/>
      <c r="D12" s="8"/>
      <c r="E12" s="16"/>
      <c r="F12" s="8"/>
      <c r="G12" s="8"/>
      <c r="H12" s="16"/>
      <c r="K12" s="9"/>
      <c r="L12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</row>
    <row r="13" spans="1:25" ht="49.5" customHeight="1" x14ac:dyDescent="0.3">
      <c r="B13" s="31" t="s">
        <v>13</v>
      </c>
      <c r="C13" s="31"/>
      <c r="D13" s="31"/>
      <c r="E13" s="31"/>
      <c r="F13" s="31"/>
      <c r="G13" s="31"/>
      <c r="H13" s="31"/>
      <c r="K13" s="9"/>
      <c r="L13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</row>
    <row r="14" spans="1:25" x14ac:dyDescent="0.3">
      <c r="C14" s="9"/>
      <c r="F14" s="9"/>
      <c r="G14" s="9"/>
      <c r="K14" s="9"/>
      <c r="L14"/>
    </row>
    <row r="15" spans="1:25" x14ac:dyDescent="0.3">
      <c r="C15" s="9"/>
      <c r="F15" s="9"/>
      <c r="G15" s="9"/>
      <c r="K15" s="9"/>
      <c r="L15"/>
    </row>
    <row r="16" spans="1:25" x14ac:dyDescent="0.3">
      <c r="C16" s="9"/>
      <c r="F16" s="9"/>
      <c r="G16" s="9"/>
      <c r="K16" s="9"/>
      <c r="L16"/>
    </row>
    <row r="17" spans="2:11" customFormat="1" x14ac:dyDescent="0.3">
      <c r="B17" s="11"/>
      <c r="C17" s="9"/>
      <c r="D17" s="9"/>
      <c r="E17" s="11"/>
      <c r="F17" s="9"/>
      <c r="G17" s="9"/>
      <c r="H17" s="11"/>
      <c r="I17" s="9"/>
      <c r="J17" s="9"/>
      <c r="K17" s="9"/>
    </row>
    <row r="18" spans="2:11" customFormat="1" x14ac:dyDescent="0.3">
      <c r="B18" s="11"/>
      <c r="C18" s="9"/>
      <c r="D18" s="9"/>
      <c r="E18" s="11"/>
      <c r="F18" s="9"/>
      <c r="G18" s="9"/>
      <c r="H18" s="11"/>
      <c r="I18" s="9"/>
      <c r="J18" s="9"/>
      <c r="K18" s="9"/>
    </row>
    <row r="19" spans="2:11" customFormat="1" x14ac:dyDescent="0.3">
      <c r="B19" s="11"/>
      <c r="C19" s="9"/>
      <c r="D19" s="9"/>
      <c r="E19" s="11"/>
      <c r="F19" s="9"/>
      <c r="G19" s="9"/>
      <c r="H19" s="11"/>
      <c r="I19" s="9"/>
      <c r="J19" s="9"/>
      <c r="K19" s="9"/>
    </row>
    <row r="20" spans="2:11" customFormat="1" x14ac:dyDescent="0.3">
      <c r="B20" s="11"/>
      <c r="C20" s="9"/>
      <c r="D20" s="9"/>
      <c r="E20" s="11"/>
      <c r="F20" s="9"/>
      <c r="G20" s="9"/>
      <c r="H20" s="11"/>
      <c r="I20" s="9"/>
      <c r="J20" s="9"/>
      <c r="K20" s="9"/>
    </row>
    <row r="21" spans="2:11" customFormat="1" x14ac:dyDescent="0.3">
      <c r="B21" s="11"/>
      <c r="C21" s="9"/>
      <c r="D21" s="9"/>
      <c r="E21" s="11"/>
      <c r="F21" s="9"/>
      <c r="G21" s="9"/>
      <c r="H21" s="11"/>
      <c r="I21" s="9"/>
      <c r="J21" s="9"/>
      <c r="K21" s="9"/>
    </row>
    <row r="22" spans="2:11" customFormat="1" x14ac:dyDescent="0.3">
      <c r="B22" s="11"/>
      <c r="C22" s="9"/>
      <c r="D22" s="9"/>
      <c r="E22" s="11"/>
      <c r="F22" s="9"/>
      <c r="G22" s="9"/>
      <c r="H22" s="11"/>
      <c r="I22" s="9"/>
      <c r="J22" s="9"/>
      <c r="K22" s="9"/>
    </row>
    <row r="23" spans="2:11" customFormat="1" x14ac:dyDescent="0.3">
      <c r="B23" s="11"/>
      <c r="C23" s="9"/>
      <c r="D23" s="9"/>
      <c r="E23" s="11"/>
      <c r="F23" s="9"/>
      <c r="G23" s="9"/>
      <c r="H23" s="11"/>
      <c r="I23" s="9"/>
      <c r="J23" s="9"/>
      <c r="K23" s="9"/>
    </row>
    <row r="24" spans="2:11" customFormat="1" x14ac:dyDescent="0.3">
      <c r="B24" s="11"/>
      <c r="C24" s="9"/>
      <c r="D24" s="9"/>
      <c r="E24" s="11"/>
      <c r="F24" s="9"/>
      <c r="G24" s="9"/>
      <c r="H24" s="11"/>
      <c r="I24" s="9"/>
      <c r="J24" s="9"/>
      <c r="K24" s="9"/>
    </row>
    <row r="25" spans="2:11" customFormat="1" x14ac:dyDescent="0.3">
      <c r="B25" s="11"/>
      <c r="C25" s="9"/>
      <c r="D25" s="9"/>
      <c r="E25" s="11"/>
      <c r="F25" s="9"/>
      <c r="G25" s="9"/>
      <c r="H25" s="11"/>
      <c r="I25" s="9"/>
      <c r="J25" s="9"/>
      <c r="K25" s="9"/>
    </row>
    <row r="26" spans="2:11" customFormat="1" x14ac:dyDescent="0.3">
      <c r="B26" s="11"/>
      <c r="C26" s="9"/>
      <c r="D26" s="9"/>
      <c r="E26" s="11"/>
      <c r="F26" s="9"/>
      <c r="G26" s="9"/>
      <c r="H26" s="11"/>
      <c r="I26" s="9"/>
      <c r="J26" s="9"/>
      <c r="K26" s="9"/>
    </row>
    <row r="27" spans="2:11" customFormat="1" x14ac:dyDescent="0.3">
      <c r="B27" s="11"/>
      <c r="C27" s="9"/>
      <c r="D27" s="9"/>
      <c r="E27" s="11"/>
      <c r="F27" s="9"/>
      <c r="G27" s="9"/>
      <c r="H27" s="11"/>
      <c r="I27" s="9"/>
      <c r="J27" s="9"/>
      <c r="K27" s="9"/>
    </row>
    <row r="28" spans="2:11" customFormat="1" x14ac:dyDescent="0.3">
      <c r="B28" s="11"/>
      <c r="C28" s="9"/>
      <c r="D28" s="9"/>
      <c r="E28" s="11"/>
      <c r="F28" s="9"/>
      <c r="G28" s="9"/>
      <c r="H28" s="11"/>
      <c r="I28" s="9"/>
      <c r="J28" s="9"/>
      <c r="K28" s="9"/>
    </row>
    <row r="29" spans="2:11" customFormat="1" x14ac:dyDescent="0.3">
      <c r="B29" s="11"/>
      <c r="C29" s="9"/>
      <c r="D29" s="9"/>
      <c r="E29" s="11"/>
      <c r="F29" s="9"/>
      <c r="G29" s="9"/>
      <c r="H29" s="11"/>
      <c r="I29" s="9"/>
      <c r="J29" s="9"/>
      <c r="K29" s="9"/>
    </row>
    <row r="30" spans="2:11" customFormat="1" x14ac:dyDescent="0.3">
      <c r="B30" s="11"/>
      <c r="C30" s="9"/>
      <c r="D30" s="9"/>
      <c r="E30" s="11"/>
      <c r="F30" s="9"/>
      <c r="G30" s="9"/>
      <c r="H30" s="11"/>
      <c r="I30" s="9"/>
      <c r="J30" s="9"/>
      <c r="K30" s="9"/>
    </row>
    <row r="31" spans="2:11" customFormat="1" x14ac:dyDescent="0.3">
      <c r="B31" s="11"/>
      <c r="C31" s="9"/>
      <c r="D31" s="9"/>
      <c r="E31" s="11"/>
      <c r="F31" s="9"/>
      <c r="G31" s="9"/>
      <c r="H31" s="11"/>
      <c r="I31" s="9"/>
      <c r="J31" s="9"/>
      <c r="K31" s="9"/>
    </row>
    <row r="32" spans="2:11" customFormat="1" x14ac:dyDescent="0.3">
      <c r="B32" s="11"/>
      <c r="C32" s="9"/>
      <c r="D32" s="9"/>
      <c r="E32" s="11"/>
      <c r="F32" s="9"/>
      <c r="G32" s="9"/>
      <c r="H32" s="11"/>
      <c r="I32" s="9"/>
      <c r="J32" s="9"/>
      <c r="K32" s="9"/>
    </row>
    <row r="33" spans="2:12" x14ac:dyDescent="0.3">
      <c r="C33" s="9"/>
      <c r="F33" s="9"/>
      <c r="G33" s="9"/>
      <c r="K33" s="9"/>
      <c r="L33"/>
    </row>
    <row r="34" spans="2:12" x14ac:dyDescent="0.3">
      <c r="C34" s="9"/>
      <c r="F34" s="9"/>
      <c r="G34" s="9"/>
      <c r="K34" s="9"/>
      <c r="L34"/>
    </row>
    <row r="35" spans="2:12" x14ac:dyDescent="0.3">
      <c r="C35" s="9"/>
      <c r="F35" s="9"/>
      <c r="G35" s="9"/>
      <c r="K35" s="9"/>
      <c r="L35"/>
    </row>
    <row r="36" spans="2:12" x14ac:dyDescent="0.3">
      <c r="C36" s="9"/>
      <c r="F36" s="9"/>
      <c r="G36" s="9"/>
      <c r="K36" s="9"/>
      <c r="L36"/>
    </row>
    <row r="37" spans="2:12" x14ac:dyDescent="0.3">
      <c r="B37" s="11" t="s">
        <v>18</v>
      </c>
      <c r="C37" s="19">
        <v>90000</v>
      </c>
      <c r="F37" s="11" t="s">
        <v>19</v>
      </c>
      <c r="G37" s="19">
        <v>6000</v>
      </c>
      <c r="K37" s="11" t="s">
        <v>20</v>
      </c>
      <c r="L37" s="19">
        <v>247600</v>
      </c>
    </row>
    <row r="38" spans="2:12" x14ac:dyDescent="0.3">
      <c r="C38" s="9" t="s">
        <v>15</v>
      </c>
      <c r="F38" s="9"/>
      <c r="G38" s="9"/>
      <c r="K38" s="9"/>
      <c r="L38"/>
    </row>
    <row r="39" spans="2:12" x14ac:dyDescent="0.3">
      <c r="C39" s="9"/>
      <c r="F39" s="9"/>
      <c r="G39" s="9"/>
      <c r="K39" s="9"/>
      <c r="L39"/>
    </row>
    <row r="40" spans="2:12" x14ac:dyDescent="0.3">
      <c r="C40" s="9"/>
      <c r="F40" s="9"/>
      <c r="G40" s="9"/>
      <c r="K40" s="9"/>
      <c r="L40"/>
    </row>
    <row r="41" spans="2:12" x14ac:dyDescent="0.3">
      <c r="C41" s="9"/>
      <c r="F41" s="9"/>
      <c r="G41" s="9"/>
      <c r="K41" s="9"/>
      <c r="L41"/>
    </row>
    <row r="42" spans="2:12" x14ac:dyDescent="0.3">
      <c r="C42" s="9"/>
      <c r="F42" s="9"/>
      <c r="G42" s="9"/>
      <c r="K42" s="9"/>
      <c r="L42"/>
    </row>
    <row r="43" spans="2:12" x14ac:dyDescent="0.3">
      <c r="C43" s="9"/>
      <c r="F43" s="9"/>
      <c r="G43" s="9"/>
      <c r="K43" s="9"/>
      <c r="L43"/>
    </row>
    <row r="44" spans="2:12" x14ac:dyDescent="0.3">
      <c r="C44" s="9"/>
      <c r="F44" s="9"/>
      <c r="G44" s="9"/>
      <c r="K44" s="9"/>
      <c r="L44"/>
    </row>
    <row r="45" spans="2:12" x14ac:dyDescent="0.3">
      <c r="C45" s="9"/>
      <c r="F45" s="9"/>
      <c r="G45" s="9"/>
      <c r="K45" s="9"/>
      <c r="L45"/>
    </row>
    <row r="46" spans="2:12" x14ac:dyDescent="0.3">
      <c r="C46" s="9"/>
      <c r="F46" s="9"/>
      <c r="G46" s="9"/>
      <c r="K46" s="9"/>
      <c r="L46"/>
    </row>
    <row r="47" spans="2:12" x14ac:dyDescent="0.3">
      <c r="C47" s="9"/>
      <c r="F47" s="9"/>
      <c r="G47" s="9"/>
      <c r="K47" s="9"/>
      <c r="L47"/>
    </row>
    <row r="48" spans="2:12" x14ac:dyDescent="0.3">
      <c r="C48" s="9"/>
      <c r="F48" s="9"/>
      <c r="G48" s="9"/>
      <c r="K48" s="9"/>
      <c r="L48"/>
    </row>
    <row r="49" spans="2:12" x14ac:dyDescent="0.3">
      <c r="C49" s="9"/>
      <c r="F49" s="9"/>
      <c r="G49" s="9"/>
      <c r="K49" s="9"/>
      <c r="L49"/>
    </row>
    <row r="50" spans="2:12" x14ac:dyDescent="0.3">
      <c r="C50" s="9"/>
      <c r="F50" s="9"/>
      <c r="G50" s="9"/>
      <c r="K50" s="9"/>
      <c r="L50"/>
    </row>
    <row r="51" spans="2:12" x14ac:dyDescent="0.3">
      <c r="C51" s="9"/>
      <c r="F51" s="9"/>
      <c r="G51" s="9"/>
      <c r="K51" s="9"/>
      <c r="L51"/>
    </row>
    <row r="52" spans="2:12" x14ac:dyDescent="0.3">
      <c r="C52" s="9"/>
      <c r="F52" s="9"/>
      <c r="G52" s="9"/>
      <c r="K52" s="9"/>
      <c r="L52"/>
    </row>
    <row r="53" spans="2:12" x14ac:dyDescent="0.3">
      <c r="C53" s="9"/>
      <c r="F53" s="9"/>
      <c r="G53" s="9"/>
      <c r="K53" s="9"/>
      <c r="L53"/>
    </row>
    <row r="54" spans="2:12" x14ac:dyDescent="0.3">
      <c r="C54" s="9"/>
      <c r="F54" s="9"/>
      <c r="G54" s="9"/>
      <c r="K54" s="9"/>
      <c r="L54"/>
    </row>
    <row r="55" spans="2:12" x14ac:dyDescent="0.3">
      <c r="C55" s="9"/>
      <c r="F55" s="9"/>
      <c r="G55" s="9"/>
      <c r="K55" s="9"/>
      <c r="L55"/>
    </row>
    <row r="56" spans="2:12" x14ac:dyDescent="0.3">
      <c r="C56" s="9"/>
      <c r="F56" s="9"/>
      <c r="G56" s="9"/>
      <c r="K56" s="9"/>
      <c r="L56"/>
    </row>
    <row r="57" spans="2:12" x14ac:dyDescent="0.3">
      <c r="C57" s="9"/>
      <c r="F57" s="9"/>
      <c r="G57" s="9"/>
      <c r="K57" s="9"/>
      <c r="L57"/>
    </row>
    <row r="58" spans="2:12" x14ac:dyDescent="0.3">
      <c r="C58" s="9"/>
      <c r="F58" s="9"/>
      <c r="G58" s="9"/>
      <c r="K58" s="9"/>
      <c r="L58"/>
    </row>
    <row r="59" spans="2:12" x14ac:dyDescent="0.3">
      <c r="C59" s="9"/>
      <c r="F59" s="9"/>
      <c r="G59" s="9"/>
      <c r="K59" s="9"/>
      <c r="L59"/>
    </row>
    <row r="60" spans="2:12" x14ac:dyDescent="0.3">
      <c r="L60" s="19"/>
    </row>
    <row r="61" spans="2:12" x14ac:dyDescent="0.3">
      <c r="C61" s="9"/>
      <c r="F61" s="9"/>
      <c r="G61" s="9"/>
      <c r="K61" s="9"/>
      <c r="L61"/>
    </row>
    <row r="62" spans="2:12" x14ac:dyDescent="0.3">
      <c r="B62" s="11" t="s">
        <v>21</v>
      </c>
      <c r="C62" s="19">
        <v>20000</v>
      </c>
      <c r="F62" s="11" t="s">
        <v>22</v>
      </c>
      <c r="G62" s="19">
        <v>14100</v>
      </c>
      <c r="K62" s="11" t="s">
        <v>23</v>
      </c>
      <c r="L62" s="19">
        <v>80000</v>
      </c>
    </row>
    <row r="63" spans="2:12" x14ac:dyDescent="0.3">
      <c r="C63" s="9"/>
      <c r="F63" s="9"/>
      <c r="G63" s="9"/>
      <c r="K63" s="9"/>
      <c r="L63"/>
    </row>
    <row r="64" spans="2:12" x14ac:dyDescent="0.3">
      <c r="C64" s="9"/>
      <c r="F64" s="9"/>
      <c r="G64" s="9"/>
      <c r="K64" s="9"/>
      <c r="L64"/>
    </row>
    <row r="65" spans="2:11" customFormat="1" x14ac:dyDescent="0.3">
      <c r="B65" s="11"/>
      <c r="C65" s="9"/>
      <c r="D65" s="9"/>
      <c r="E65" s="11"/>
      <c r="F65" s="9"/>
      <c r="G65" s="9"/>
      <c r="H65" s="11"/>
      <c r="I65" s="9"/>
      <c r="J65" s="9"/>
      <c r="K65" s="22"/>
    </row>
    <row r="66" spans="2:11" customFormat="1" x14ac:dyDescent="0.3">
      <c r="B66" s="11"/>
      <c r="C66" s="9"/>
      <c r="D66" s="9"/>
      <c r="E66" s="11"/>
      <c r="F66" s="9"/>
      <c r="G66" s="9"/>
      <c r="H66" s="11"/>
      <c r="I66" s="9"/>
      <c r="J66" s="9"/>
      <c r="K66" s="9"/>
    </row>
    <row r="67" spans="2:11" customFormat="1" x14ac:dyDescent="0.3">
      <c r="B67" s="11"/>
      <c r="C67" s="9"/>
      <c r="D67" s="9"/>
      <c r="E67" s="11"/>
      <c r="F67" s="9"/>
      <c r="G67" s="9"/>
      <c r="H67" s="11"/>
      <c r="I67" s="9"/>
      <c r="J67" s="9"/>
      <c r="K67" s="9"/>
    </row>
    <row r="68" spans="2:11" customFormat="1" x14ac:dyDescent="0.3">
      <c r="B68" s="11"/>
      <c r="C68" s="9"/>
      <c r="D68" s="9"/>
      <c r="E68" s="11"/>
      <c r="F68" s="9"/>
      <c r="G68" s="9"/>
      <c r="H68" s="11"/>
      <c r="I68" s="9"/>
      <c r="J68" s="9"/>
      <c r="K68" s="9"/>
    </row>
    <row r="69" spans="2:11" customFormat="1" x14ac:dyDescent="0.3">
      <c r="B69" s="11"/>
      <c r="C69" s="9"/>
      <c r="D69" s="9"/>
      <c r="E69" s="11"/>
      <c r="F69" s="9"/>
      <c r="G69" s="9"/>
      <c r="H69" s="11"/>
      <c r="I69" s="9"/>
      <c r="J69" s="9"/>
      <c r="K69" s="9"/>
    </row>
    <row r="70" spans="2:11" customFormat="1" x14ac:dyDescent="0.3">
      <c r="B70" s="11"/>
      <c r="C70" s="9"/>
      <c r="D70" s="9"/>
      <c r="E70" s="11"/>
      <c r="F70" s="9"/>
      <c r="G70" s="9"/>
      <c r="H70" s="11"/>
      <c r="I70" s="9"/>
      <c r="J70" s="9"/>
      <c r="K70" s="9"/>
    </row>
    <row r="71" spans="2:11" customFormat="1" x14ac:dyDescent="0.3">
      <c r="B71" s="11"/>
      <c r="C71" s="9"/>
      <c r="D71" s="9"/>
      <c r="E71" s="11"/>
      <c r="F71" s="9"/>
      <c r="G71" s="9"/>
      <c r="H71" s="11"/>
      <c r="I71" s="9"/>
      <c r="J71" s="9"/>
      <c r="K71" s="9"/>
    </row>
    <row r="72" spans="2:11" customFormat="1" x14ac:dyDescent="0.3">
      <c r="B72" s="11"/>
      <c r="C72" s="9"/>
      <c r="D72" s="9"/>
      <c r="E72" s="11"/>
      <c r="F72" s="9"/>
      <c r="G72" s="9"/>
      <c r="H72" s="11"/>
      <c r="I72" s="9"/>
      <c r="J72" s="9"/>
      <c r="K72" s="9"/>
    </row>
    <row r="73" spans="2:11" customFormat="1" x14ac:dyDescent="0.3">
      <c r="B73" s="11"/>
      <c r="C73" s="9"/>
      <c r="D73" s="9"/>
      <c r="E73" s="11"/>
      <c r="F73" s="9"/>
      <c r="G73" s="9"/>
      <c r="H73" s="11"/>
      <c r="I73" s="9"/>
      <c r="J73" s="9"/>
      <c r="K73" s="9"/>
    </row>
    <row r="74" spans="2:11" customFormat="1" x14ac:dyDescent="0.3">
      <c r="B74" s="11"/>
      <c r="C74" s="9"/>
      <c r="D74" s="9"/>
      <c r="E74" s="11"/>
      <c r="F74" s="9"/>
      <c r="G74" s="9"/>
      <c r="H74" s="11"/>
      <c r="I74" s="9"/>
      <c r="J74" s="9"/>
      <c r="K74" s="9"/>
    </row>
    <row r="75" spans="2:11" customFormat="1" x14ac:dyDescent="0.3">
      <c r="B75" s="11"/>
      <c r="C75" s="9"/>
      <c r="D75" s="9"/>
      <c r="E75" s="11"/>
      <c r="F75" s="9"/>
      <c r="G75" s="9"/>
      <c r="H75" s="11"/>
      <c r="I75" s="9"/>
      <c r="J75" s="9"/>
      <c r="K75" s="9"/>
    </row>
    <row r="76" spans="2:11" customFormat="1" x14ac:dyDescent="0.3">
      <c r="B76" s="11"/>
      <c r="C76" s="9"/>
      <c r="D76" s="9"/>
      <c r="E76" s="11"/>
      <c r="F76" s="9"/>
      <c r="G76" s="9"/>
      <c r="H76" s="11"/>
      <c r="I76" s="9"/>
      <c r="J76" s="9"/>
      <c r="K76" s="9"/>
    </row>
    <row r="77" spans="2:11" customFormat="1" x14ac:dyDescent="0.3">
      <c r="B77" s="11"/>
      <c r="C77" s="9"/>
      <c r="D77" s="9"/>
      <c r="E77" s="11"/>
      <c r="F77" s="9"/>
      <c r="G77" s="9"/>
      <c r="H77" s="11"/>
      <c r="I77" s="9"/>
      <c r="J77" s="9"/>
      <c r="K77" s="9"/>
    </row>
    <row r="78" spans="2:11" customFormat="1" x14ac:dyDescent="0.3">
      <c r="B78" s="11"/>
      <c r="C78" s="9"/>
      <c r="D78" s="9"/>
      <c r="E78" s="11"/>
      <c r="F78" s="9"/>
      <c r="G78" s="9"/>
      <c r="H78" s="11"/>
      <c r="I78" s="9"/>
      <c r="J78" s="9"/>
      <c r="K78" s="9"/>
    </row>
    <row r="79" spans="2:11" customFormat="1" x14ac:dyDescent="0.3">
      <c r="B79" s="11"/>
      <c r="C79" s="9"/>
      <c r="D79" s="9"/>
      <c r="E79" s="11"/>
      <c r="F79" s="9"/>
      <c r="G79" s="9"/>
      <c r="H79" s="11"/>
      <c r="I79" s="9"/>
      <c r="J79" s="9"/>
      <c r="K79" s="9"/>
    </row>
    <row r="80" spans="2:11" customFormat="1" x14ac:dyDescent="0.3">
      <c r="B80" s="11"/>
      <c r="C80" s="9"/>
      <c r="D80" s="9"/>
      <c r="E80" s="11"/>
      <c r="F80" s="9"/>
      <c r="G80" s="9"/>
      <c r="H80" s="11"/>
      <c r="I80" s="9"/>
      <c r="J80" s="9"/>
      <c r="K80" s="9"/>
    </row>
    <row r="81" spans="2:12" x14ac:dyDescent="0.3">
      <c r="C81" s="9"/>
      <c r="F81" s="9"/>
      <c r="G81" s="9"/>
      <c r="K81" s="9"/>
      <c r="L81"/>
    </row>
    <row r="82" spans="2:12" x14ac:dyDescent="0.3">
      <c r="L82" s="20"/>
    </row>
    <row r="83" spans="2:12" x14ac:dyDescent="0.3">
      <c r="C83" s="9"/>
      <c r="G83" s="9"/>
      <c r="K83" s="9"/>
      <c r="L83"/>
    </row>
    <row r="84" spans="2:12" x14ac:dyDescent="0.3">
      <c r="C84" s="9"/>
      <c r="G84" s="9"/>
      <c r="K84" s="9"/>
      <c r="L84"/>
    </row>
    <row r="85" spans="2:12" x14ac:dyDescent="0.3">
      <c r="C85" s="9"/>
      <c r="G85" s="9"/>
      <c r="K85" s="9"/>
      <c r="L85"/>
    </row>
    <row r="86" spans="2:12" x14ac:dyDescent="0.3">
      <c r="C86" s="9"/>
      <c r="G86" s="9"/>
      <c r="K86" s="9"/>
      <c r="L86"/>
    </row>
    <row r="87" spans="2:12" x14ac:dyDescent="0.3">
      <c r="B87" s="11" t="s">
        <v>24</v>
      </c>
      <c r="C87" s="19">
        <v>11900</v>
      </c>
      <c r="F87" s="11" t="s">
        <v>25</v>
      </c>
      <c r="G87" s="19">
        <v>89000</v>
      </c>
      <c r="K87" s="11" t="s">
        <v>26</v>
      </c>
      <c r="L87" s="19">
        <v>24800</v>
      </c>
    </row>
    <row r="88" spans="2:12" x14ac:dyDescent="0.3">
      <c r="C88" s="9"/>
      <c r="G88" s="9"/>
      <c r="K88" s="9"/>
      <c r="L88"/>
    </row>
    <row r="89" spans="2:12" x14ac:dyDescent="0.3">
      <c r="C89" s="9"/>
      <c r="G89" s="9"/>
      <c r="K89" s="9"/>
      <c r="L89"/>
    </row>
    <row r="90" spans="2:12" x14ac:dyDescent="0.3">
      <c r="C90" s="9"/>
      <c r="G90" s="21"/>
      <c r="K90" s="9"/>
      <c r="L90"/>
    </row>
    <row r="91" spans="2:12" x14ac:dyDescent="0.3">
      <c r="C91" s="9"/>
      <c r="G91" s="9"/>
      <c r="K91" s="9"/>
      <c r="L91"/>
    </row>
    <row r="92" spans="2:12" x14ac:dyDescent="0.3">
      <c r="C92" s="9"/>
      <c r="G92" s="9"/>
      <c r="K92" s="9"/>
      <c r="L92"/>
    </row>
    <row r="93" spans="2:12" x14ac:dyDescent="0.3">
      <c r="C93" s="9"/>
      <c r="G93" s="9"/>
      <c r="K93" s="9"/>
      <c r="L93"/>
    </row>
    <row r="94" spans="2:12" x14ac:dyDescent="0.3">
      <c r="C94" s="9"/>
      <c r="G94" s="9"/>
      <c r="K94" s="9"/>
      <c r="L94"/>
    </row>
    <row r="95" spans="2:12" x14ac:dyDescent="0.3">
      <c r="C95" s="9"/>
      <c r="G95" s="9"/>
      <c r="K95" s="9"/>
      <c r="L95"/>
    </row>
    <row r="96" spans="2:12" x14ac:dyDescent="0.3">
      <c r="C96" s="9"/>
      <c r="G96" s="9"/>
      <c r="K96" s="9"/>
      <c r="L96"/>
    </row>
    <row r="97" spans="3:12" x14ac:dyDescent="0.3">
      <c r="C97" s="9"/>
      <c r="G97" s="9"/>
      <c r="K97" s="9"/>
      <c r="L97"/>
    </row>
    <row r="98" spans="3:12" x14ac:dyDescent="0.3">
      <c r="C98" s="9"/>
      <c r="G98" s="9"/>
      <c r="K98" s="9"/>
      <c r="L98"/>
    </row>
    <row r="99" spans="3:12" x14ac:dyDescent="0.3">
      <c r="C99" s="9"/>
      <c r="G99" s="9"/>
      <c r="K99" s="9"/>
      <c r="L99"/>
    </row>
    <row r="100" spans="3:12" x14ac:dyDescent="0.3">
      <c r="C100" s="9"/>
      <c r="G100" s="9"/>
      <c r="K100" s="9"/>
      <c r="L100"/>
    </row>
    <row r="101" spans="3:12" x14ac:dyDescent="0.3">
      <c r="C101" s="9"/>
      <c r="G101" s="9"/>
      <c r="K101" s="9"/>
      <c r="L101"/>
    </row>
    <row r="102" spans="3:12" x14ac:dyDescent="0.3">
      <c r="C102" s="9"/>
      <c r="G102" s="9"/>
      <c r="K102" s="9"/>
      <c r="L102"/>
    </row>
    <row r="103" spans="3:12" x14ac:dyDescent="0.3">
      <c r="L103" s="20"/>
    </row>
    <row r="104" spans="3:12" x14ac:dyDescent="0.3">
      <c r="C104" s="9"/>
      <c r="G104" s="9"/>
      <c r="K104" s="9"/>
      <c r="L104"/>
    </row>
    <row r="105" spans="3:12" x14ac:dyDescent="0.3">
      <c r="C105" s="9"/>
      <c r="G105" s="9"/>
      <c r="K105" s="9"/>
      <c r="L105"/>
    </row>
    <row r="106" spans="3:12" x14ac:dyDescent="0.3">
      <c r="C106" s="9"/>
      <c r="G106" s="9"/>
      <c r="K106" s="9"/>
      <c r="L106"/>
    </row>
    <row r="107" spans="3:12" x14ac:dyDescent="0.3">
      <c r="C107" s="9"/>
      <c r="G107" s="9"/>
      <c r="K107" s="9"/>
      <c r="L107"/>
    </row>
    <row r="108" spans="3:12" x14ac:dyDescent="0.3">
      <c r="C108" s="9"/>
      <c r="G108" s="9"/>
      <c r="K108" s="9"/>
      <c r="L108"/>
    </row>
    <row r="109" spans="3:12" x14ac:dyDescent="0.3">
      <c r="C109" s="9"/>
      <c r="G109" s="9"/>
      <c r="K109" s="9"/>
      <c r="L109"/>
    </row>
    <row r="110" spans="3:12" x14ac:dyDescent="0.3">
      <c r="C110" s="9"/>
      <c r="G110" s="9"/>
      <c r="K110" s="9"/>
      <c r="L110"/>
    </row>
    <row r="111" spans="3:12" x14ac:dyDescent="0.3">
      <c r="L111" s="19"/>
    </row>
    <row r="112" spans="3:12" x14ac:dyDescent="0.3">
      <c r="C112" s="9"/>
      <c r="G112" s="9"/>
      <c r="K112" s="9"/>
      <c r="L112"/>
    </row>
    <row r="113" spans="2:12" x14ac:dyDescent="0.3">
      <c r="B113" s="11" t="s">
        <v>27</v>
      </c>
      <c r="C113" s="19">
        <v>252000</v>
      </c>
      <c r="F113" s="11" t="s">
        <v>28</v>
      </c>
      <c r="G113" s="19">
        <v>10000</v>
      </c>
      <c r="K113" s="11" t="s">
        <v>29</v>
      </c>
      <c r="L113" s="19">
        <v>41000</v>
      </c>
    </row>
    <row r="114" spans="2:12" x14ac:dyDescent="0.3">
      <c r="C114" s="9"/>
      <c r="G114" s="9"/>
      <c r="K114" s="9"/>
      <c r="L114"/>
    </row>
    <row r="115" spans="2:12" x14ac:dyDescent="0.3">
      <c r="C115" s="9"/>
      <c r="G115" s="9"/>
      <c r="K115" s="9"/>
      <c r="L115"/>
    </row>
    <row r="116" spans="2:12" x14ac:dyDescent="0.3">
      <c r="C116" s="9"/>
      <c r="G116" s="9"/>
      <c r="K116" s="9"/>
      <c r="L116"/>
    </row>
    <row r="117" spans="2:12" x14ac:dyDescent="0.3">
      <c r="C117" s="9"/>
      <c r="G117" s="9"/>
      <c r="K117" s="9"/>
      <c r="L117"/>
    </row>
    <row r="118" spans="2:12" x14ac:dyDescent="0.3">
      <c r="C118" s="9"/>
      <c r="G118" s="9"/>
      <c r="K118" s="9"/>
      <c r="L118"/>
    </row>
    <row r="119" spans="2:12" x14ac:dyDescent="0.3">
      <c r="C119" s="9"/>
      <c r="G119" s="9"/>
      <c r="K119" s="9"/>
      <c r="L119"/>
    </row>
    <row r="120" spans="2:12" x14ac:dyDescent="0.3">
      <c r="C120" s="9"/>
      <c r="G120" s="9"/>
      <c r="K120" s="9"/>
      <c r="L120"/>
    </row>
    <row r="121" spans="2:12" x14ac:dyDescent="0.3">
      <c r="C121" s="9"/>
      <c r="G121" s="9"/>
      <c r="K121" s="9"/>
      <c r="L121"/>
    </row>
    <row r="122" spans="2:12" x14ac:dyDescent="0.3">
      <c r="C122" s="9"/>
      <c r="G122" s="9"/>
      <c r="K122" s="9"/>
      <c r="L122"/>
    </row>
    <row r="123" spans="2:12" x14ac:dyDescent="0.3">
      <c r="C123" s="9"/>
      <c r="G123" s="9"/>
      <c r="K123" s="9"/>
      <c r="L123"/>
    </row>
    <row r="124" spans="2:12" x14ac:dyDescent="0.3">
      <c r="C124" s="9"/>
      <c r="G124" s="9"/>
      <c r="K124" s="9"/>
      <c r="L124"/>
    </row>
    <row r="125" spans="2:12" x14ac:dyDescent="0.3">
      <c r="K125" s="9"/>
      <c r="L125"/>
    </row>
    <row r="126" spans="2:12" x14ac:dyDescent="0.3">
      <c r="C126" s="9"/>
      <c r="G126" s="9"/>
      <c r="K126" s="9"/>
      <c r="L126"/>
    </row>
    <row r="127" spans="2:12" x14ac:dyDescent="0.3">
      <c r="C127" s="9"/>
      <c r="G127" s="9"/>
      <c r="K127" s="9"/>
      <c r="L127"/>
    </row>
    <row r="128" spans="2:12" x14ac:dyDescent="0.3">
      <c r="C128" s="9"/>
      <c r="G128" s="9"/>
      <c r="K128" s="9"/>
      <c r="L128"/>
    </row>
    <row r="129" spans="2:12" x14ac:dyDescent="0.3">
      <c r="C129" s="9"/>
      <c r="G129" s="9"/>
      <c r="K129" s="9"/>
      <c r="L129"/>
    </row>
    <row r="130" spans="2:12" x14ac:dyDescent="0.3">
      <c r="C130" s="9"/>
      <c r="G130" s="9"/>
      <c r="K130" s="9"/>
      <c r="L130"/>
    </row>
    <row r="131" spans="2:12" x14ac:dyDescent="0.3">
      <c r="C131" s="9"/>
      <c r="G131" s="9"/>
      <c r="K131" s="9"/>
      <c r="L131"/>
    </row>
    <row r="132" spans="2:12" x14ac:dyDescent="0.3">
      <c r="C132" s="9"/>
      <c r="G132" s="9"/>
      <c r="K132" s="9"/>
      <c r="L132"/>
    </row>
    <row r="133" spans="2:12" x14ac:dyDescent="0.3">
      <c r="C133" s="9"/>
      <c r="G133" s="9"/>
      <c r="K133" s="9"/>
      <c r="L133"/>
    </row>
    <row r="134" spans="2:12" x14ac:dyDescent="0.3">
      <c r="G134" s="9"/>
      <c r="K134" s="9"/>
      <c r="L134"/>
    </row>
    <row r="135" spans="2:12" x14ac:dyDescent="0.3">
      <c r="C135" s="9"/>
      <c r="G135" s="9"/>
      <c r="K135" s="9"/>
      <c r="L135"/>
    </row>
    <row r="136" spans="2:12" x14ac:dyDescent="0.3">
      <c r="C136" s="9"/>
      <c r="G136" s="9"/>
      <c r="K136" s="9"/>
      <c r="L136"/>
    </row>
    <row r="137" spans="2:12" x14ac:dyDescent="0.3">
      <c r="C137" s="9"/>
      <c r="G137" s="9"/>
      <c r="K137" s="9"/>
      <c r="L137"/>
    </row>
    <row r="138" spans="2:12" x14ac:dyDescent="0.3">
      <c r="C138" s="9"/>
      <c r="G138" s="9"/>
      <c r="K138" s="9"/>
      <c r="L138"/>
    </row>
    <row r="139" spans="2:12" x14ac:dyDescent="0.3">
      <c r="B139" s="11" t="s">
        <v>30</v>
      </c>
      <c r="C139" s="19">
        <v>650000</v>
      </c>
      <c r="G139" s="9"/>
      <c r="K139" s="11" t="s">
        <v>32</v>
      </c>
      <c r="L139" s="19">
        <v>170000</v>
      </c>
    </row>
    <row r="140" spans="2:12" x14ac:dyDescent="0.3">
      <c r="C140" s="9"/>
      <c r="F140" s="11" t="s">
        <v>31</v>
      </c>
      <c r="G140" s="19">
        <v>300</v>
      </c>
      <c r="K140" s="9"/>
      <c r="L140"/>
    </row>
    <row r="141" spans="2:12" x14ac:dyDescent="0.3">
      <c r="C141" s="9"/>
      <c r="G141" s="9"/>
      <c r="K141" s="9"/>
      <c r="L141"/>
    </row>
    <row r="142" spans="2:12" x14ac:dyDescent="0.3">
      <c r="C142" s="9"/>
      <c r="G142" s="9"/>
      <c r="K142" s="9"/>
      <c r="L142"/>
    </row>
    <row r="143" spans="2:12" x14ac:dyDescent="0.3">
      <c r="C143" s="9"/>
      <c r="G143" s="9"/>
      <c r="K143" s="9"/>
      <c r="L143"/>
    </row>
    <row r="144" spans="2:12" x14ac:dyDescent="0.3">
      <c r="C144" s="9"/>
      <c r="G144" s="9"/>
      <c r="K144" s="9"/>
      <c r="L144"/>
    </row>
    <row r="145" spans="2:11" customFormat="1" x14ac:dyDescent="0.3">
      <c r="B145" s="11"/>
      <c r="C145" s="9"/>
      <c r="D145" s="9"/>
      <c r="E145" s="11"/>
      <c r="F145" s="11"/>
      <c r="G145" s="9"/>
      <c r="H145" s="11"/>
      <c r="I145" s="9"/>
      <c r="J145" s="9"/>
      <c r="K145" s="9"/>
    </row>
    <row r="146" spans="2:11" customFormat="1" x14ac:dyDescent="0.3">
      <c r="B146" s="11"/>
      <c r="C146" s="9"/>
      <c r="D146" s="9"/>
      <c r="E146" s="11"/>
      <c r="F146" s="11"/>
      <c r="G146" s="9"/>
      <c r="H146" s="11"/>
      <c r="I146" s="9"/>
      <c r="J146" s="9"/>
      <c r="K146" s="9"/>
    </row>
    <row r="147" spans="2:11" customFormat="1" x14ac:dyDescent="0.3">
      <c r="B147" s="11"/>
      <c r="C147" s="9"/>
      <c r="D147" s="9"/>
      <c r="E147" s="11"/>
      <c r="F147" s="11"/>
      <c r="G147" s="9"/>
      <c r="H147" s="11"/>
      <c r="I147" s="9"/>
      <c r="J147" s="9"/>
      <c r="K147" s="9"/>
    </row>
    <row r="148" spans="2:11" customFormat="1" x14ac:dyDescent="0.3">
      <c r="B148" s="11"/>
      <c r="C148" s="9"/>
      <c r="D148" s="9"/>
      <c r="E148" s="11"/>
      <c r="F148" s="11"/>
      <c r="G148" s="9"/>
      <c r="H148" s="11"/>
      <c r="I148" s="9"/>
      <c r="J148" s="9"/>
      <c r="K148" s="9"/>
    </row>
    <row r="149" spans="2:11" customFormat="1" x14ac:dyDescent="0.3">
      <c r="B149" s="11"/>
      <c r="C149" s="9"/>
      <c r="D149" s="9"/>
      <c r="E149" s="11"/>
      <c r="F149" s="11"/>
      <c r="G149" s="9"/>
      <c r="H149" s="11"/>
      <c r="I149" s="9"/>
      <c r="J149" s="9"/>
      <c r="K149" s="9"/>
    </row>
    <row r="150" spans="2:11" customFormat="1" x14ac:dyDescent="0.3">
      <c r="B150" s="11"/>
      <c r="C150" s="9"/>
      <c r="D150" s="9"/>
      <c r="E150" s="11"/>
      <c r="F150" s="11"/>
      <c r="G150" s="9"/>
      <c r="H150" s="11"/>
      <c r="I150" s="9"/>
      <c r="J150" s="9"/>
      <c r="K150" s="9"/>
    </row>
    <row r="151" spans="2:11" customFormat="1" x14ac:dyDescent="0.3">
      <c r="B151" s="11"/>
      <c r="C151" s="9"/>
      <c r="D151" s="9"/>
      <c r="E151" s="11"/>
      <c r="F151" s="11"/>
      <c r="G151" s="9"/>
      <c r="H151" s="11"/>
      <c r="I151" s="9"/>
      <c r="J151" s="9"/>
      <c r="K151" s="9"/>
    </row>
    <row r="152" spans="2:11" customFormat="1" x14ac:dyDescent="0.3">
      <c r="B152" s="11"/>
      <c r="C152" s="9"/>
      <c r="D152" s="9"/>
      <c r="E152" s="11"/>
      <c r="F152" s="11"/>
      <c r="G152" s="9"/>
      <c r="H152" s="11"/>
      <c r="I152" s="9"/>
      <c r="J152" s="9"/>
      <c r="K152" s="9"/>
    </row>
    <row r="153" spans="2:11" customFormat="1" x14ac:dyDescent="0.3">
      <c r="B153" s="11"/>
      <c r="C153" s="9"/>
      <c r="D153" s="9"/>
      <c r="E153" s="11"/>
      <c r="F153" s="11"/>
      <c r="G153" s="9"/>
      <c r="H153" s="11"/>
      <c r="I153" s="9"/>
      <c r="J153" s="9"/>
      <c r="K153" s="9"/>
    </row>
    <row r="154" spans="2:11" customFormat="1" x14ac:dyDescent="0.3">
      <c r="B154" s="11"/>
      <c r="C154" s="9"/>
      <c r="D154" s="9"/>
      <c r="E154" s="11"/>
      <c r="F154" s="11"/>
      <c r="G154" s="9"/>
      <c r="H154" s="11"/>
      <c r="I154" s="9"/>
      <c r="J154" s="9"/>
      <c r="K154" s="9"/>
    </row>
    <row r="155" spans="2:11" customFormat="1" x14ac:dyDescent="0.3">
      <c r="B155" s="11"/>
      <c r="C155" s="9"/>
      <c r="D155" s="9"/>
      <c r="E155" s="11"/>
      <c r="F155" s="11"/>
      <c r="G155" s="9"/>
      <c r="H155" s="11"/>
      <c r="I155" s="9"/>
      <c r="J155" s="9"/>
      <c r="K155" s="9"/>
    </row>
    <row r="156" spans="2:11" customFormat="1" x14ac:dyDescent="0.3">
      <c r="B156" s="11"/>
      <c r="C156" s="9"/>
      <c r="D156" s="9"/>
      <c r="E156" s="11"/>
      <c r="F156" s="11"/>
      <c r="G156" s="9"/>
      <c r="H156" s="11"/>
      <c r="I156" s="9"/>
      <c r="J156" s="9"/>
      <c r="K156" s="9"/>
    </row>
    <row r="157" spans="2:11" customFormat="1" x14ac:dyDescent="0.3">
      <c r="B157" s="11"/>
      <c r="C157" s="9"/>
      <c r="D157" s="9"/>
      <c r="E157" s="11"/>
      <c r="F157" s="11"/>
      <c r="G157" s="9"/>
      <c r="H157" s="11"/>
      <c r="I157" s="9"/>
      <c r="J157" s="9"/>
      <c r="K157" s="9"/>
    </row>
    <row r="158" spans="2:11" customFormat="1" x14ac:dyDescent="0.3">
      <c r="B158" s="11"/>
      <c r="C158" s="9"/>
      <c r="D158" s="9"/>
      <c r="E158" s="11"/>
      <c r="F158" s="11"/>
      <c r="G158" s="9"/>
      <c r="H158" s="11"/>
      <c r="I158" s="9"/>
      <c r="J158" s="9"/>
      <c r="K158" s="9"/>
    </row>
    <row r="159" spans="2:11" customFormat="1" x14ac:dyDescent="0.3">
      <c r="B159" s="11"/>
      <c r="C159" s="9"/>
      <c r="D159" s="9"/>
      <c r="E159" s="11"/>
      <c r="F159" s="11"/>
      <c r="G159" s="9"/>
      <c r="H159" s="11"/>
      <c r="I159" s="9"/>
      <c r="J159" s="9"/>
      <c r="K159" s="9"/>
    </row>
    <row r="160" spans="2:11" customFormat="1" x14ac:dyDescent="0.3">
      <c r="B160" s="11"/>
      <c r="C160" s="9"/>
      <c r="D160" s="9"/>
      <c r="E160" s="11"/>
      <c r="F160" s="11"/>
      <c r="G160" s="9"/>
      <c r="H160" s="11"/>
      <c r="I160" s="9"/>
      <c r="J160" s="9"/>
      <c r="K160" s="9"/>
    </row>
    <row r="161" spans="2:12" x14ac:dyDescent="0.3">
      <c r="C161" s="9"/>
      <c r="G161" s="9"/>
      <c r="K161" s="9"/>
      <c r="L161"/>
    </row>
    <row r="162" spans="2:12" x14ac:dyDescent="0.3">
      <c r="C162" s="9"/>
      <c r="G162" s="9"/>
      <c r="K162" s="9"/>
      <c r="L162"/>
    </row>
    <row r="163" spans="2:12" x14ac:dyDescent="0.3">
      <c r="C163" s="9"/>
      <c r="G163" s="9"/>
      <c r="K163" s="9"/>
      <c r="L163"/>
    </row>
    <row r="164" spans="2:12" x14ac:dyDescent="0.3">
      <c r="C164" s="9"/>
      <c r="G164" s="9"/>
      <c r="K164" s="9"/>
      <c r="L164"/>
    </row>
    <row r="165" spans="2:12" x14ac:dyDescent="0.3">
      <c r="B165" s="11" t="s">
        <v>33</v>
      </c>
      <c r="C165" s="19">
        <v>270600</v>
      </c>
      <c r="F165" s="11" t="s">
        <v>34</v>
      </c>
      <c r="G165" s="19">
        <v>145000</v>
      </c>
      <c r="K165" s="11" t="s">
        <v>35</v>
      </c>
      <c r="L165" s="19">
        <v>10000</v>
      </c>
    </row>
    <row r="166" spans="2:12" x14ac:dyDescent="0.3">
      <c r="C166" s="9"/>
      <c r="G166" s="9"/>
      <c r="K166" s="9"/>
      <c r="L166"/>
    </row>
    <row r="167" spans="2:12" x14ac:dyDescent="0.3">
      <c r="C167" s="9"/>
      <c r="G167" s="9"/>
      <c r="K167" s="9"/>
      <c r="L167"/>
    </row>
    <row r="168" spans="2:12" x14ac:dyDescent="0.3">
      <c r="C168" s="9"/>
      <c r="G168" s="9"/>
      <c r="K168" s="9"/>
      <c r="L168"/>
    </row>
    <row r="169" spans="2:12" x14ac:dyDescent="0.3">
      <c r="C169" s="9"/>
      <c r="G169" s="9"/>
      <c r="K169" s="9"/>
      <c r="L169"/>
    </row>
    <row r="170" spans="2:12" x14ac:dyDescent="0.3">
      <c r="C170" s="9"/>
      <c r="G170" s="9"/>
      <c r="K170" s="9"/>
      <c r="L170"/>
    </row>
    <row r="171" spans="2:12" x14ac:dyDescent="0.3">
      <c r="C171" s="9"/>
      <c r="G171" s="9"/>
      <c r="K171" s="9"/>
      <c r="L171"/>
    </row>
    <row r="172" spans="2:12" x14ac:dyDescent="0.3">
      <c r="C172" s="9"/>
      <c r="G172" s="9"/>
      <c r="K172" s="9"/>
      <c r="L172"/>
    </row>
    <row r="173" spans="2:12" x14ac:dyDescent="0.3">
      <c r="C173" s="9"/>
      <c r="G173" s="9"/>
      <c r="K173" s="9"/>
      <c r="L173"/>
    </row>
    <row r="174" spans="2:12" x14ac:dyDescent="0.3">
      <c r="C174" s="9"/>
      <c r="G174" s="9"/>
      <c r="K174" s="9"/>
      <c r="L174"/>
    </row>
    <row r="175" spans="2:12" x14ac:dyDescent="0.3">
      <c r="C175" s="9"/>
      <c r="G175" s="9"/>
      <c r="K175" s="9"/>
      <c r="L175"/>
    </row>
    <row r="176" spans="2:12" x14ac:dyDescent="0.3">
      <c r="C176" s="9"/>
      <c r="G176" s="9"/>
      <c r="K176" s="9"/>
      <c r="L176"/>
    </row>
    <row r="177" spans="2:12" x14ac:dyDescent="0.3">
      <c r="C177" s="9"/>
      <c r="G177" s="9"/>
      <c r="K177" s="9"/>
      <c r="L177"/>
    </row>
    <row r="178" spans="2:12" x14ac:dyDescent="0.3">
      <c r="C178" s="9"/>
      <c r="G178" s="9"/>
      <c r="K178" s="9"/>
      <c r="L178"/>
    </row>
    <row r="179" spans="2:12" x14ac:dyDescent="0.3">
      <c r="C179" s="9"/>
      <c r="G179" s="9"/>
      <c r="K179" s="9"/>
      <c r="L179"/>
    </row>
    <row r="180" spans="2:12" x14ac:dyDescent="0.3">
      <c r="C180" s="9"/>
      <c r="G180" s="9"/>
      <c r="K180" s="9"/>
      <c r="L180"/>
    </row>
    <row r="181" spans="2:12" x14ac:dyDescent="0.3">
      <c r="C181" s="9"/>
      <c r="G181" s="9"/>
      <c r="K181" s="9"/>
      <c r="L181"/>
    </row>
    <row r="182" spans="2:12" x14ac:dyDescent="0.3">
      <c r="C182" s="9"/>
      <c r="G182" s="9"/>
      <c r="K182" s="9"/>
      <c r="L182"/>
    </row>
    <row r="183" spans="2:12" x14ac:dyDescent="0.3">
      <c r="C183" s="9"/>
      <c r="G183" s="9"/>
      <c r="K183" s="9"/>
      <c r="L183"/>
    </row>
    <row r="184" spans="2:12" x14ac:dyDescent="0.3">
      <c r="C184" s="9"/>
      <c r="G184" s="9"/>
      <c r="K184" s="9"/>
      <c r="L184"/>
    </row>
    <row r="185" spans="2:12" x14ac:dyDescent="0.3">
      <c r="C185" s="9"/>
      <c r="G185" s="9"/>
      <c r="K185" s="9"/>
      <c r="L185"/>
    </row>
    <row r="186" spans="2:12" x14ac:dyDescent="0.3">
      <c r="C186" s="9"/>
      <c r="G186" s="9"/>
      <c r="K186" s="9"/>
      <c r="L186"/>
    </row>
    <row r="187" spans="2:12" x14ac:dyDescent="0.3">
      <c r="C187" s="9"/>
      <c r="G187" s="9"/>
      <c r="K187" s="9"/>
      <c r="L187"/>
    </row>
    <row r="188" spans="2:12" x14ac:dyDescent="0.3">
      <c r="C188" s="9"/>
      <c r="G188" s="9"/>
      <c r="K188" s="9"/>
      <c r="L188"/>
    </row>
    <row r="189" spans="2:12" x14ac:dyDescent="0.3">
      <c r="C189" s="9"/>
      <c r="G189" s="9"/>
      <c r="K189" s="9"/>
      <c r="L189"/>
    </row>
    <row r="190" spans="2:12" x14ac:dyDescent="0.3">
      <c r="C190" s="9"/>
      <c r="G190" s="9"/>
      <c r="K190" s="9"/>
      <c r="L190"/>
    </row>
    <row r="191" spans="2:12" x14ac:dyDescent="0.3">
      <c r="B191" s="11" t="s">
        <v>36</v>
      </c>
      <c r="C191" s="19">
        <v>20400</v>
      </c>
      <c r="F191" s="11" t="s">
        <v>37</v>
      </c>
      <c r="G191" s="19">
        <v>35000</v>
      </c>
      <c r="K191" s="11" t="s">
        <v>38</v>
      </c>
      <c r="L191" s="19">
        <v>9800</v>
      </c>
    </row>
    <row r="192" spans="2:12" x14ac:dyDescent="0.3">
      <c r="C192" s="9"/>
      <c r="G192" s="9"/>
      <c r="K192" s="9"/>
      <c r="L192"/>
    </row>
    <row r="193" spans="2:11" customFormat="1" x14ac:dyDescent="0.3">
      <c r="B193" s="11"/>
      <c r="C193" s="9"/>
      <c r="D193" s="9"/>
      <c r="E193" s="11"/>
      <c r="F193" s="11"/>
      <c r="G193" s="9"/>
      <c r="H193" s="11"/>
      <c r="I193" s="9"/>
      <c r="J193" s="9"/>
      <c r="K193" s="9"/>
    </row>
    <row r="194" spans="2:11" customFormat="1" x14ac:dyDescent="0.3">
      <c r="B194" s="11"/>
      <c r="C194" s="9"/>
      <c r="D194" s="9"/>
      <c r="E194" s="11"/>
      <c r="F194" s="11"/>
      <c r="G194" s="9"/>
      <c r="H194" s="11"/>
      <c r="I194" s="9"/>
      <c r="J194" s="9"/>
      <c r="K194" s="9"/>
    </row>
    <row r="195" spans="2:11" customFormat="1" x14ac:dyDescent="0.3">
      <c r="B195" s="11"/>
      <c r="C195" s="9"/>
      <c r="D195" s="9"/>
      <c r="E195" s="11"/>
      <c r="F195" s="11"/>
      <c r="G195" s="9"/>
      <c r="H195" s="11"/>
      <c r="I195" s="9"/>
      <c r="J195" s="9"/>
      <c r="K195" s="9"/>
    </row>
    <row r="196" spans="2:11" customFormat="1" x14ac:dyDescent="0.3">
      <c r="B196" s="11"/>
      <c r="C196" s="9"/>
      <c r="D196" s="9"/>
      <c r="E196" s="11"/>
      <c r="F196" s="11"/>
      <c r="G196" s="9"/>
      <c r="H196" s="11"/>
      <c r="I196" s="9"/>
      <c r="J196" s="9"/>
      <c r="K196" s="9"/>
    </row>
    <row r="197" spans="2:11" customFormat="1" x14ac:dyDescent="0.3">
      <c r="B197" s="11"/>
      <c r="C197" s="9"/>
      <c r="D197" s="9"/>
      <c r="E197" s="11"/>
      <c r="F197" s="11"/>
      <c r="G197" s="9"/>
      <c r="H197" s="11"/>
      <c r="I197" s="9"/>
      <c r="J197" s="9"/>
      <c r="K197" s="9"/>
    </row>
    <row r="198" spans="2:11" customFormat="1" x14ac:dyDescent="0.3">
      <c r="B198" s="11"/>
      <c r="C198" s="9"/>
      <c r="D198" s="9"/>
      <c r="E198" s="11"/>
      <c r="F198" s="11"/>
      <c r="G198" s="9"/>
      <c r="H198" s="11"/>
      <c r="I198" s="9"/>
      <c r="J198" s="9"/>
      <c r="K198" s="9"/>
    </row>
    <row r="199" spans="2:11" customFormat="1" x14ac:dyDescent="0.3">
      <c r="B199" s="11"/>
      <c r="C199" s="9"/>
      <c r="D199" s="9"/>
      <c r="E199" s="11"/>
      <c r="F199" s="11"/>
      <c r="G199" s="9"/>
      <c r="H199" s="11"/>
      <c r="I199" s="9"/>
      <c r="J199" s="9"/>
      <c r="K199" s="9"/>
    </row>
    <row r="200" spans="2:11" customFormat="1" x14ac:dyDescent="0.3">
      <c r="B200" s="11"/>
      <c r="C200" s="9"/>
      <c r="D200" s="9"/>
      <c r="E200" s="11"/>
      <c r="F200" s="11"/>
      <c r="G200" s="9"/>
      <c r="H200" s="11"/>
      <c r="I200" s="9"/>
      <c r="J200" s="9"/>
      <c r="K200" s="9"/>
    </row>
    <row r="201" spans="2:11" customFormat="1" x14ac:dyDescent="0.3">
      <c r="B201" s="11"/>
      <c r="C201" s="9"/>
      <c r="D201" s="9"/>
      <c r="E201" s="11"/>
      <c r="F201" s="11"/>
      <c r="G201" s="9"/>
      <c r="H201" s="11"/>
      <c r="I201" s="9"/>
      <c r="J201" s="9"/>
      <c r="K201" s="9"/>
    </row>
    <row r="202" spans="2:11" customFormat="1" x14ac:dyDescent="0.3">
      <c r="B202" s="11"/>
      <c r="C202" s="9"/>
      <c r="D202" s="9"/>
      <c r="E202" s="11"/>
      <c r="F202" s="11"/>
      <c r="G202" s="9"/>
      <c r="H202" s="11"/>
      <c r="I202" s="9"/>
      <c r="J202" s="9"/>
      <c r="K202" s="9"/>
    </row>
    <row r="203" spans="2:11" customFormat="1" x14ac:dyDescent="0.3">
      <c r="B203" s="11"/>
      <c r="C203" s="9"/>
      <c r="D203" s="9"/>
      <c r="E203" s="11"/>
      <c r="F203" s="11"/>
      <c r="G203" s="9"/>
      <c r="H203" s="11"/>
      <c r="I203" s="9"/>
      <c r="J203" s="9"/>
      <c r="K203" s="9"/>
    </row>
    <row r="204" spans="2:11" customFormat="1" x14ac:dyDescent="0.3">
      <c r="B204" s="11"/>
      <c r="C204" s="9"/>
      <c r="D204" s="9"/>
      <c r="E204" s="11"/>
      <c r="F204" s="11"/>
      <c r="G204" s="9"/>
      <c r="H204" s="11"/>
      <c r="I204" s="9"/>
      <c r="J204" s="9"/>
      <c r="K204" s="9"/>
    </row>
    <row r="205" spans="2:11" customFormat="1" x14ac:dyDescent="0.3">
      <c r="B205" s="11"/>
      <c r="C205" s="9"/>
      <c r="D205" s="9"/>
      <c r="E205" s="11"/>
      <c r="F205" s="11"/>
      <c r="G205" s="9"/>
      <c r="H205" s="11"/>
      <c r="I205" s="9"/>
      <c r="J205" s="9"/>
      <c r="K205" s="9"/>
    </row>
    <row r="206" spans="2:11" customFormat="1" x14ac:dyDescent="0.3">
      <c r="B206" s="11"/>
      <c r="C206" s="9"/>
      <c r="D206" s="9"/>
      <c r="E206" s="11"/>
      <c r="F206" s="11"/>
      <c r="G206" s="9"/>
      <c r="H206" s="11"/>
      <c r="I206" s="9"/>
      <c r="J206" s="9"/>
      <c r="K206" s="9"/>
    </row>
    <row r="207" spans="2:11" customFormat="1" x14ac:dyDescent="0.3">
      <c r="B207" s="11"/>
      <c r="C207" s="9"/>
      <c r="D207" s="9"/>
      <c r="E207" s="11"/>
      <c r="F207" s="11"/>
      <c r="G207" s="9"/>
      <c r="H207" s="11"/>
      <c r="I207" s="9"/>
      <c r="J207" s="9"/>
      <c r="K207" s="9"/>
    </row>
    <row r="208" spans="2:11" customFormat="1" x14ac:dyDescent="0.3">
      <c r="B208" s="11"/>
      <c r="C208" s="9"/>
      <c r="D208" s="9"/>
      <c r="E208" s="11"/>
      <c r="F208" s="11"/>
      <c r="G208" s="9"/>
      <c r="H208" s="11"/>
      <c r="I208" s="9"/>
      <c r="J208" s="9"/>
      <c r="K208" s="9"/>
    </row>
    <row r="209" spans="2:12" x14ac:dyDescent="0.3">
      <c r="C209" s="9"/>
      <c r="G209" s="9"/>
      <c r="K209" s="9"/>
      <c r="L209"/>
    </row>
    <row r="210" spans="2:12" x14ac:dyDescent="0.3">
      <c r="C210" s="9"/>
      <c r="G210" s="9"/>
      <c r="K210" s="9"/>
      <c r="L210"/>
    </row>
    <row r="211" spans="2:12" x14ac:dyDescent="0.3">
      <c r="C211" s="9"/>
      <c r="G211" s="9"/>
      <c r="K211" s="9"/>
      <c r="L211"/>
    </row>
    <row r="212" spans="2:12" x14ac:dyDescent="0.3">
      <c r="C212" s="9"/>
      <c r="G212" s="9"/>
      <c r="K212" s="9"/>
      <c r="L212"/>
    </row>
    <row r="213" spans="2:12" x14ac:dyDescent="0.3">
      <c r="C213" s="9"/>
      <c r="G213" s="9"/>
      <c r="K213" s="9"/>
      <c r="L213"/>
    </row>
    <row r="214" spans="2:12" x14ac:dyDescent="0.3">
      <c r="C214" s="9"/>
      <c r="G214" s="9"/>
      <c r="K214" s="9"/>
      <c r="L214"/>
    </row>
    <row r="215" spans="2:12" x14ac:dyDescent="0.3">
      <c r="C215" s="9"/>
      <c r="G215" s="9"/>
      <c r="K215" s="9"/>
      <c r="L215"/>
    </row>
    <row r="216" spans="2:12" x14ac:dyDescent="0.3">
      <c r="C216" s="9"/>
      <c r="G216" s="9"/>
      <c r="K216" s="9"/>
      <c r="L216"/>
    </row>
    <row r="217" spans="2:12" x14ac:dyDescent="0.3">
      <c r="B217" s="11" t="s">
        <v>39</v>
      </c>
      <c r="C217" s="19">
        <v>20000</v>
      </c>
      <c r="F217" s="11" t="s">
        <v>40</v>
      </c>
      <c r="G217" s="19">
        <v>11700</v>
      </c>
      <c r="K217" s="11" t="s">
        <v>41</v>
      </c>
      <c r="L217" s="43">
        <v>22000</v>
      </c>
    </row>
    <row r="218" spans="2:12" x14ac:dyDescent="0.3">
      <c r="L218" s="43"/>
    </row>
    <row r="219" spans="2:12" x14ac:dyDescent="0.3">
      <c r="L219" s="43"/>
    </row>
    <row r="220" spans="2:12" x14ac:dyDescent="0.3">
      <c r="L220" s="43"/>
    </row>
    <row r="221" spans="2:12" x14ac:dyDescent="0.3">
      <c r="L221" s="43"/>
    </row>
    <row r="222" spans="2:12" x14ac:dyDescent="0.3">
      <c r="L222" s="43"/>
    </row>
    <row r="223" spans="2:12" x14ac:dyDescent="0.3">
      <c r="L223" s="43"/>
    </row>
    <row r="224" spans="2:12" x14ac:dyDescent="0.3">
      <c r="L224" s="43"/>
    </row>
    <row r="225" spans="12:12" x14ac:dyDescent="0.3">
      <c r="L225" s="43"/>
    </row>
    <row r="226" spans="12:12" x14ac:dyDescent="0.3">
      <c r="L226" s="43"/>
    </row>
    <row r="227" spans="12:12" x14ac:dyDescent="0.3">
      <c r="L227" s="43"/>
    </row>
    <row r="228" spans="12:12" x14ac:dyDescent="0.3">
      <c r="L228" s="43"/>
    </row>
    <row r="229" spans="12:12" x14ac:dyDescent="0.3">
      <c r="L229" s="43"/>
    </row>
    <row r="230" spans="12:12" x14ac:dyDescent="0.3">
      <c r="L230" s="43"/>
    </row>
    <row r="231" spans="12:12" x14ac:dyDescent="0.3">
      <c r="L231" s="43"/>
    </row>
    <row r="232" spans="12:12" x14ac:dyDescent="0.3">
      <c r="L232" s="43"/>
    </row>
    <row r="233" spans="12:12" x14ac:dyDescent="0.3">
      <c r="L233" s="43"/>
    </row>
    <row r="234" spans="12:12" x14ac:dyDescent="0.3">
      <c r="L234" s="43"/>
    </row>
    <row r="235" spans="12:12" x14ac:dyDescent="0.3">
      <c r="L235" s="43"/>
    </row>
    <row r="236" spans="12:12" x14ac:dyDescent="0.3">
      <c r="L236" s="43"/>
    </row>
    <row r="237" spans="12:12" x14ac:dyDescent="0.3">
      <c r="L237" s="43"/>
    </row>
    <row r="238" spans="12:12" x14ac:dyDescent="0.3">
      <c r="L238" s="43"/>
    </row>
    <row r="239" spans="12:12" x14ac:dyDescent="0.3">
      <c r="L239" s="43"/>
    </row>
    <row r="240" spans="12:12" x14ac:dyDescent="0.3">
      <c r="L240" s="43"/>
    </row>
    <row r="241" spans="2:12" x14ac:dyDescent="0.3">
      <c r="L241" s="43"/>
    </row>
    <row r="242" spans="2:12" x14ac:dyDescent="0.3">
      <c r="L242" s="43"/>
    </row>
    <row r="243" spans="2:12" x14ac:dyDescent="0.3">
      <c r="B243" s="11" t="s">
        <v>42</v>
      </c>
      <c r="C243" s="19">
        <v>44823</v>
      </c>
      <c r="F243" s="11" t="s">
        <v>43</v>
      </c>
      <c r="G243" s="19">
        <v>206000</v>
      </c>
      <c r="K243" s="11" t="s">
        <v>44</v>
      </c>
      <c r="L243" s="43">
        <v>10000</v>
      </c>
    </row>
    <row r="244" spans="2:12" x14ac:dyDescent="0.3">
      <c r="L244" s="43"/>
    </row>
    <row r="245" spans="2:12" x14ac:dyDescent="0.3">
      <c r="L245" s="43"/>
    </row>
    <row r="246" spans="2:12" x14ac:dyDescent="0.3">
      <c r="L246" s="43"/>
    </row>
    <row r="247" spans="2:12" x14ac:dyDescent="0.3">
      <c r="L247" s="43"/>
    </row>
    <row r="248" spans="2:12" x14ac:dyDescent="0.3">
      <c r="L248" s="43"/>
    </row>
    <row r="249" spans="2:12" x14ac:dyDescent="0.3">
      <c r="L249" s="43"/>
    </row>
    <row r="250" spans="2:12" x14ac:dyDescent="0.3">
      <c r="L250" s="43"/>
    </row>
    <row r="251" spans="2:12" x14ac:dyDescent="0.3">
      <c r="L251" s="43"/>
    </row>
    <row r="252" spans="2:12" x14ac:dyDescent="0.3">
      <c r="L252" s="43"/>
    </row>
    <row r="253" spans="2:12" x14ac:dyDescent="0.3">
      <c r="L253" s="43"/>
    </row>
    <row r="254" spans="2:12" x14ac:dyDescent="0.3">
      <c r="L254" s="43"/>
    </row>
    <row r="255" spans="2:12" x14ac:dyDescent="0.3">
      <c r="L255" s="43"/>
    </row>
    <row r="256" spans="2:12" x14ac:dyDescent="0.3">
      <c r="L256" s="43"/>
    </row>
    <row r="257" spans="2:12" x14ac:dyDescent="0.3">
      <c r="L257" s="43"/>
    </row>
    <row r="258" spans="2:12" x14ac:dyDescent="0.3">
      <c r="L258" s="43"/>
    </row>
    <row r="259" spans="2:12" x14ac:dyDescent="0.3">
      <c r="L259" s="43"/>
    </row>
    <row r="260" spans="2:12" x14ac:dyDescent="0.3">
      <c r="L260" s="43"/>
    </row>
    <row r="261" spans="2:12" x14ac:dyDescent="0.3">
      <c r="L261" s="43"/>
    </row>
    <row r="262" spans="2:12" x14ac:dyDescent="0.3">
      <c r="L262" s="43"/>
    </row>
    <row r="263" spans="2:12" x14ac:dyDescent="0.3">
      <c r="L263" s="43"/>
    </row>
    <row r="264" spans="2:12" x14ac:dyDescent="0.3">
      <c r="L264" s="43"/>
    </row>
    <row r="265" spans="2:12" x14ac:dyDescent="0.3">
      <c r="L265" s="43"/>
    </row>
    <row r="266" spans="2:12" x14ac:dyDescent="0.3">
      <c r="L266" s="43"/>
    </row>
    <row r="267" spans="2:12" x14ac:dyDescent="0.3">
      <c r="L267" s="43"/>
    </row>
    <row r="268" spans="2:12" x14ac:dyDescent="0.3">
      <c r="B268" s="11" t="s">
        <v>45</v>
      </c>
      <c r="C268" s="19">
        <v>120000</v>
      </c>
      <c r="F268" s="11" t="s">
        <v>46</v>
      </c>
      <c r="G268" s="19">
        <v>35000</v>
      </c>
      <c r="K268" s="11" t="s">
        <v>47</v>
      </c>
      <c r="L268" s="43">
        <v>201000</v>
      </c>
    </row>
    <row r="269" spans="2:12" x14ac:dyDescent="0.3">
      <c r="L269" s="43"/>
    </row>
    <row r="270" spans="2:12" x14ac:dyDescent="0.3">
      <c r="L270" s="43"/>
    </row>
    <row r="271" spans="2:12" x14ac:dyDescent="0.3">
      <c r="L271" s="43"/>
    </row>
    <row r="272" spans="2:12" x14ac:dyDescent="0.3">
      <c r="L272" s="43"/>
    </row>
    <row r="273" spans="12:12" x14ac:dyDescent="0.3">
      <c r="L273" s="43"/>
    </row>
    <row r="274" spans="12:12" x14ac:dyDescent="0.3">
      <c r="L274" s="43"/>
    </row>
    <row r="275" spans="12:12" x14ac:dyDescent="0.3">
      <c r="L275" s="43"/>
    </row>
    <row r="276" spans="12:12" x14ac:dyDescent="0.3">
      <c r="L276" s="43"/>
    </row>
    <row r="277" spans="12:12" x14ac:dyDescent="0.3">
      <c r="L277" s="43"/>
    </row>
    <row r="278" spans="12:12" x14ac:dyDescent="0.3">
      <c r="L278" s="43"/>
    </row>
    <row r="279" spans="12:12" x14ac:dyDescent="0.3">
      <c r="L279" s="43"/>
    </row>
    <row r="280" spans="12:12" x14ac:dyDescent="0.3">
      <c r="L280" s="43"/>
    </row>
    <row r="281" spans="12:12" x14ac:dyDescent="0.3">
      <c r="L281" s="43"/>
    </row>
    <row r="282" spans="12:12" x14ac:dyDescent="0.3">
      <c r="L282" s="43"/>
    </row>
    <row r="283" spans="12:12" x14ac:dyDescent="0.3">
      <c r="L283" s="43"/>
    </row>
    <row r="284" spans="12:12" x14ac:dyDescent="0.3">
      <c r="L284" s="43"/>
    </row>
    <row r="285" spans="12:12" x14ac:dyDescent="0.3">
      <c r="L285" s="43"/>
    </row>
    <row r="286" spans="12:12" x14ac:dyDescent="0.3">
      <c r="L286" s="43"/>
    </row>
    <row r="287" spans="12:12" x14ac:dyDescent="0.3">
      <c r="L287" s="43"/>
    </row>
    <row r="288" spans="12:12" x14ac:dyDescent="0.3">
      <c r="L288" s="43"/>
    </row>
    <row r="289" spans="2:12" x14ac:dyDescent="0.3">
      <c r="L289" s="43"/>
    </row>
    <row r="290" spans="2:12" x14ac:dyDescent="0.3">
      <c r="L290" s="43"/>
    </row>
    <row r="291" spans="2:12" x14ac:dyDescent="0.3">
      <c r="L291" s="43"/>
    </row>
    <row r="292" spans="2:12" x14ac:dyDescent="0.3">
      <c r="L292" s="43"/>
    </row>
    <row r="293" spans="2:12" x14ac:dyDescent="0.3">
      <c r="L293" s="43"/>
    </row>
    <row r="294" spans="2:12" x14ac:dyDescent="0.3">
      <c r="B294" s="11" t="s">
        <v>48</v>
      </c>
      <c r="C294" s="19">
        <v>7400</v>
      </c>
      <c r="F294" s="11" t="s">
        <v>49</v>
      </c>
      <c r="G294" s="19">
        <v>43060</v>
      </c>
      <c r="K294" s="11" t="s">
        <v>50</v>
      </c>
      <c r="L294" s="43">
        <v>84000</v>
      </c>
    </row>
    <row r="295" spans="2:12" x14ac:dyDescent="0.3">
      <c r="L295" s="43"/>
    </row>
    <row r="296" spans="2:12" x14ac:dyDescent="0.3">
      <c r="L296" s="43"/>
    </row>
    <row r="297" spans="2:12" x14ac:dyDescent="0.3">
      <c r="L297" s="43"/>
    </row>
    <row r="298" spans="2:12" x14ac:dyDescent="0.3">
      <c r="L298" s="43"/>
    </row>
    <row r="299" spans="2:12" x14ac:dyDescent="0.3">
      <c r="L299" s="43"/>
    </row>
    <row r="300" spans="2:12" x14ac:dyDescent="0.3">
      <c r="L300" s="43"/>
    </row>
    <row r="301" spans="2:12" x14ac:dyDescent="0.3">
      <c r="L301" s="43"/>
    </row>
    <row r="302" spans="2:12" x14ac:dyDescent="0.3">
      <c r="L302" s="43"/>
    </row>
    <row r="303" spans="2:12" x14ac:dyDescent="0.3">
      <c r="L303" s="43"/>
    </row>
    <row r="304" spans="2:12" x14ac:dyDescent="0.3">
      <c r="L304" s="43"/>
    </row>
    <row r="305" spans="2:12" x14ac:dyDescent="0.3">
      <c r="L305" s="43"/>
    </row>
    <row r="306" spans="2:12" x14ac:dyDescent="0.3">
      <c r="L306" s="43"/>
    </row>
    <row r="307" spans="2:12" x14ac:dyDescent="0.3">
      <c r="L307" s="43"/>
    </row>
    <row r="308" spans="2:12" x14ac:dyDescent="0.3">
      <c r="L308" s="43"/>
    </row>
    <row r="309" spans="2:12" x14ac:dyDescent="0.3">
      <c r="L309" s="43"/>
    </row>
    <row r="310" spans="2:12" x14ac:dyDescent="0.3">
      <c r="L310" s="43"/>
    </row>
    <row r="311" spans="2:12" x14ac:dyDescent="0.3">
      <c r="L311" s="43"/>
    </row>
    <row r="312" spans="2:12" x14ac:dyDescent="0.3">
      <c r="L312" s="43"/>
    </row>
    <row r="313" spans="2:12" x14ac:dyDescent="0.3">
      <c r="L313" s="43"/>
    </row>
    <row r="314" spans="2:12" x14ac:dyDescent="0.3">
      <c r="L314" s="43"/>
    </row>
    <row r="315" spans="2:12" x14ac:dyDescent="0.3">
      <c r="L315" s="43"/>
    </row>
    <row r="316" spans="2:12" x14ac:dyDescent="0.3">
      <c r="L316" s="43"/>
    </row>
    <row r="317" spans="2:12" x14ac:dyDescent="0.3">
      <c r="L317" s="43"/>
    </row>
    <row r="318" spans="2:12" x14ac:dyDescent="0.3">
      <c r="L318" s="43"/>
    </row>
    <row r="319" spans="2:12" x14ac:dyDescent="0.3">
      <c r="L319" s="43"/>
    </row>
    <row r="320" spans="2:12" x14ac:dyDescent="0.3">
      <c r="B320" s="11" t="s">
        <v>51</v>
      </c>
      <c r="C320" s="19">
        <v>10000</v>
      </c>
      <c r="F320" s="11" t="s">
        <v>52</v>
      </c>
      <c r="G320" s="19">
        <v>69000</v>
      </c>
      <c r="K320" s="44" t="s">
        <v>53</v>
      </c>
      <c r="L320" s="19">
        <v>40100</v>
      </c>
    </row>
    <row r="347" spans="2:3" x14ac:dyDescent="0.3">
      <c r="B347" s="11" t="s">
        <v>54</v>
      </c>
      <c r="C347" s="19">
        <v>125000</v>
      </c>
    </row>
  </sheetData>
  <mergeCells count="6">
    <mergeCell ref="B13:H13"/>
    <mergeCell ref="B9:H9"/>
    <mergeCell ref="B8:H8"/>
    <mergeCell ref="B3:H3"/>
    <mergeCell ref="B10:H10"/>
    <mergeCell ref="B11:H11"/>
  </mergeCells>
  <phoneticPr fontId="1" type="noConversion"/>
  <pageMargins left="0.7" right="0.7" top="0.75" bottom="0.75" header="0.3" footer="0.3"/>
  <pageSetup paperSize="9" scale="19" orientation="portrait" horizontalDpi="300" verticalDpi="300" r:id="rId1"/>
  <ignoredErrors>
    <ignoredError sqref="C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10월 정산자료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강 병은</cp:lastModifiedBy>
  <cp:lastPrinted>2024-11-01T00:50:00Z</cp:lastPrinted>
  <dcterms:created xsi:type="dcterms:W3CDTF">2023-07-05T00:16:23Z</dcterms:created>
  <dcterms:modified xsi:type="dcterms:W3CDTF">2024-12-02T01:36:46Z</dcterms:modified>
</cp:coreProperties>
</file>