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BUS 정산\2505\"/>
    </mc:Choice>
  </mc:AlternateContent>
  <bookViews>
    <workbookView xWindow="0" yWindow="0" windowWidth="28800" windowHeight="1228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N4" i="2" l="1"/>
  <c r="O2" i="2"/>
  <c r="O4" i="2" s="1"/>
  <c r="M4" i="2"/>
  <c r="O3" i="2"/>
  <c r="N2" i="2"/>
</calcChain>
</file>

<file path=xl/sharedStrings.xml><?xml version="1.0" encoding="utf-8"?>
<sst xmlns="http://schemas.openxmlformats.org/spreadsheetml/2006/main" count="33" uniqueCount="29">
  <si>
    <t>상태</t>
  </si>
  <si>
    <t>예약접수일</t>
  </si>
  <si>
    <t>운행날짜</t>
  </si>
  <si>
    <t>고객명</t>
  </si>
  <si>
    <t>국적</t>
  </si>
  <si>
    <t>연락처</t>
  </si>
  <si>
    <t>출발지</t>
  </si>
  <si>
    <t>도착지</t>
  </si>
  <si>
    <t>차량번호</t>
  </si>
  <si>
    <t>기사명</t>
  </si>
  <si>
    <t>기사연락처</t>
  </si>
  <si>
    <t>공급가</t>
  </si>
  <si>
    <t>미정산</t>
  </si>
  <si>
    <t>KO</t>
  </si>
  <si>
    <t>010-3489-3427</t>
  </si>
  <si>
    <t>잠실역</t>
  </si>
  <si>
    <t>해산 및 잠실역 복귀</t>
  </si>
  <si>
    <t>경기71아7041</t>
  </si>
  <si>
    <t>백중현</t>
  </si>
  <si>
    <t>다국적</t>
  </si>
  <si>
    <t>버스 10대 (부포)</t>
  </si>
  <si>
    <t>회현 7번출구 / 홍대 3번출구</t>
  </si>
  <si>
    <t>홍대 / 회현</t>
  </si>
  <si>
    <t>-</t>
  </si>
  <si>
    <t>부포</t>
    <phoneticPr fontId="20" type="noConversion"/>
  </si>
  <si>
    <t>부가세</t>
    <phoneticPr fontId="20" type="noConversion"/>
  </si>
  <si>
    <t>합계</t>
    <phoneticPr fontId="20" type="noConversion"/>
  </si>
  <si>
    <t>No.</t>
    <phoneticPr fontId="20" type="noConversion"/>
  </si>
  <si>
    <t>한국관광공사 
강원지사 정민주 과장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</si>
</sst>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1" fillId="34" borderId="0" xfId="0" applyNumberFormat="1" applyFont="1" applyFill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G6" sqref="G6"/>
    </sheetView>
  </sheetViews>
  <sheetFormatPr defaultRowHeight="35.25" customHeight="1" x14ac:dyDescent="0.3"/>
  <cols>
    <col min="1" max="1" width="4.125" bestFit="1" customWidth="1"/>
    <col min="2" max="2" width="6.375" bestFit="1" customWidth="1"/>
    <col min="3" max="3" width="14.75" bestFit="1" customWidth="1"/>
    <col min="4" max="4" width="9.75" bestFit="1" customWidth="1"/>
    <col min="5" max="5" width="26" customWidth="1"/>
    <col min="6" max="6" width="8.875" customWidth="1"/>
    <col min="7" max="7" width="14" bestFit="1" customWidth="1"/>
    <col min="8" max="8" width="24" bestFit="1" customWidth="1"/>
    <col min="9" max="9" width="17.125" bestFit="1" customWidth="1"/>
    <col min="10" max="10" width="11.75" bestFit="1" customWidth="1"/>
    <col min="11" max="11" width="9.625" customWidth="1"/>
    <col min="12" max="12" width="12" customWidth="1"/>
    <col min="13" max="13" width="13" customWidth="1"/>
    <col min="14" max="14" width="14.625" bestFit="1" customWidth="1"/>
    <col min="15" max="15" width="13" customWidth="1"/>
  </cols>
  <sheetData>
    <row r="1" spans="1:15" ht="35.25" customHeight="1" x14ac:dyDescent="0.3">
      <c r="A1" s="1" t="s">
        <v>27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7" t="s">
        <v>25</v>
      </c>
      <c r="O1" s="7" t="s">
        <v>26</v>
      </c>
    </row>
    <row r="2" spans="1:15" ht="35.25" customHeight="1" x14ac:dyDescent="0.3">
      <c r="A2" s="2">
        <v>1</v>
      </c>
      <c r="B2" s="2" t="s">
        <v>12</v>
      </c>
      <c r="C2" s="3">
        <v>45785.615231481483</v>
      </c>
      <c r="D2" s="4">
        <v>45794</v>
      </c>
      <c r="E2" s="2" t="s">
        <v>28</v>
      </c>
      <c r="F2" s="2" t="s">
        <v>13</v>
      </c>
      <c r="G2" s="2" t="s">
        <v>14</v>
      </c>
      <c r="H2" s="2" t="s">
        <v>15</v>
      </c>
      <c r="I2" s="2" t="s">
        <v>16</v>
      </c>
      <c r="J2" s="2" t="s">
        <v>17</v>
      </c>
      <c r="K2" s="2" t="s">
        <v>18</v>
      </c>
      <c r="L2" s="2">
        <v>103333.0334</v>
      </c>
      <c r="M2" s="5">
        <v>700000</v>
      </c>
      <c r="N2" s="5">
        <f>M2*10%</f>
        <v>70000</v>
      </c>
      <c r="O2" s="5">
        <f>SUM(M2:N2)</f>
        <v>770000</v>
      </c>
    </row>
    <row r="3" spans="1:15" ht="35.25" customHeight="1" x14ac:dyDescent="0.3">
      <c r="A3" s="2">
        <v>2</v>
      </c>
      <c r="B3" s="2" t="s">
        <v>12</v>
      </c>
      <c r="C3" s="3">
        <v>45785.678611111114</v>
      </c>
      <c r="D3" s="4">
        <v>45808</v>
      </c>
      <c r="E3" s="2" t="s">
        <v>19</v>
      </c>
      <c r="F3" s="2" t="s">
        <v>19</v>
      </c>
      <c r="G3" s="2" t="s">
        <v>20</v>
      </c>
      <c r="H3" s="2" t="s">
        <v>21</v>
      </c>
      <c r="I3" s="2" t="s">
        <v>22</v>
      </c>
      <c r="J3" s="2" t="s">
        <v>23</v>
      </c>
      <c r="K3" s="2" t="s">
        <v>23</v>
      </c>
      <c r="L3" s="2" t="s">
        <v>23</v>
      </c>
      <c r="M3" s="5">
        <v>6500000</v>
      </c>
      <c r="N3" s="6" t="s">
        <v>24</v>
      </c>
      <c r="O3" s="8">
        <f>M3</f>
        <v>6500000</v>
      </c>
    </row>
    <row r="4" spans="1:15" ht="35.25" customHeight="1" x14ac:dyDescent="0.3">
      <c r="M4" s="9">
        <f>SUM(M2:M3)</f>
        <v>7200000</v>
      </c>
      <c r="N4" s="9">
        <f>SUM(N2:N3)</f>
        <v>70000</v>
      </c>
      <c r="O4" s="10">
        <f>SUM(O2:O3)</f>
        <v>7270000</v>
      </c>
    </row>
  </sheetData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2025-06-02T04:15:55Z</dcterms:created>
  <dcterms:modified xsi:type="dcterms:W3CDTF">2025-06-02T04:15:55Z</dcterms:modified>
</cp:coreProperties>
</file>