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 tktravel\01_tktestshop\Document\"/>
    </mc:Choice>
  </mc:AlternateContent>
  <bookViews>
    <workbookView xWindow="-120" yWindow="-120" windowWidth="29040" windowHeight="15720"/>
  </bookViews>
  <sheets>
    <sheet name="Worksheet" sheetId="1" r:id="rId1"/>
  </sheets>
  <definedNames>
    <definedName name="_xlnm._FilterDatabase" localSheetId="0" hidden="1">Worksheet!$A$3:$L$3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I85" i="1" s="1"/>
  <c r="H10" i="1"/>
  <c r="I10" i="1" s="1"/>
  <c r="H84" i="1"/>
  <c r="I84" i="1" s="1"/>
  <c r="H9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17" i="1"/>
  <c r="I116" i="1"/>
  <c r="I115" i="1"/>
  <c r="I114" i="1"/>
  <c r="I113" i="1"/>
  <c r="I112" i="1"/>
  <c r="I111" i="1"/>
  <c r="G103" i="1"/>
  <c r="I109" i="1"/>
  <c r="I108" i="1"/>
  <c r="I107" i="1"/>
  <c r="I106" i="1"/>
  <c r="I105" i="1"/>
  <c r="I104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4" i="1"/>
  <c r="I5" i="1"/>
  <c r="I6" i="1"/>
  <c r="I7" i="1"/>
  <c r="I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9" i="1" l="1"/>
  <c r="I103" i="1"/>
  <c r="I110" i="1"/>
</calcChain>
</file>

<file path=xl/sharedStrings.xml><?xml version="1.0" encoding="utf-8"?>
<sst xmlns="http://schemas.openxmlformats.org/spreadsheetml/2006/main" count="663" uniqueCount="188">
  <si>
    <t>투어시작일</t>
  </si>
  <si>
    <t>투어종료일</t>
  </si>
  <si>
    <t>상품명</t>
  </si>
  <si>
    <t>관광수탁금(A)</t>
  </si>
  <si>
    <t>현지랜드비용(한화)(B)</t>
  </si>
  <si>
    <t>B, C발행금액 (부가세포함)</t>
  </si>
  <si>
    <t>비고</t>
  </si>
  <si>
    <t>티켓비</t>
  </si>
  <si>
    <t>숙박</t>
  </si>
  <si>
    <t>기타</t>
  </si>
  <si>
    <t>결제수수료</t>
    <phoneticPr fontId="1" type="noConversion"/>
  </si>
  <si>
    <t>결제구분</t>
    <phoneticPr fontId="1" type="noConversion"/>
  </si>
  <si>
    <t>이은정</t>
  </si>
  <si>
    <r>
      <rPr>
        <sz val="10"/>
        <color rgb="FF000000"/>
        <rFont val="맑은 고딕"/>
        <family val="3"/>
        <charset val="129"/>
      </rPr>
      <t>이익금</t>
    </r>
    <r>
      <rPr>
        <sz val="10"/>
        <color rgb="FF000000"/>
        <rFont val="Calibri"/>
        <family val="2"/>
      </rPr>
      <t>(</t>
    </r>
    <r>
      <rPr>
        <sz val="10"/>
        <color rgb="FF000000"/>
        <rFont val="맑은 고딕"/>
        <family val="3"/>
        <charset val="129"/>
      </rPr>
      <t>한화</t>
    </r>
    <r>
      <rPr>
        <sz val="10"/>
        <color rgb="FF000000"/>
        <rFont val="Calibri"/>
        <family val="2"/>
      </rPr>
      <t>)</t>
    </r>
    <r>
      <rPr>
        <sz val="10"/>
        <color rgb="FF000000"/>
        <rFont val="Calibri"/>
        <family val="3"/>
        <charset val="129"/>
      </rPr>
      <t>(A-B)</t>
    </r>
    <phoneticPr fontId="1" type="noConversion"/>
  </si>
  <si>
    <t>2026-02-01(일)</t>
  </si>
  <si>
    <t>2026-02-02(월)</t>
  </si>
  <si>
    <t>2026-02-06(금)</t>
  </si>
  <si>
    <t>2026-02-07(토)</t>
  </si>
  <si>
    <t>2026-02-08(일)</t>
  </si>
  <si>
    <t>2026-02-09(월)</t>
  </si>
  <si>
    <t>2026-02-10(화)</t>
  </si>
  <si>
    <t>2026-02-11(수)</t>
  </si>
  <si>
    <t>2026-02-14(토)</t>
  </si>
  <si>
    <t>2026-02-15(일)</t>
  </si>
  <si>
    <t>2026-02-16(월)</t>
  </si>
  <si>
    <t>2026-02-17(화)</t>
  </si>
  <si>
    <t>2026-02-18(수)</t>
  </si>
  <si>
    <t>2026-02-19(목)</t>
  </si>
  <si>
    <t>2026-02-20(금)</t>
  </si>
  <si>
    <t>2026-02-21(토)</t>
  </si>
  <si>
    <t>2026-02-22(일)</t>
  </si>
  <si>
    <t>2026-02-23(월)</t>
  </si>
  <si>
    <t>2026-02-24(화)</t>
  </si>
  <si>
    <t>2026-02-25(수)</t>
  </si>
  <si>
    <t>칠곡양떼목장 입장권산양젖먹이기체험PKG</t>
  </si>
  <si>
    <t>칠곡양떼목장 입장권올인원PKG</t>
  </si>
  <si>
    <t>칠곡양떼목장 입장권깡통열차PKG</t>
  </si>
  <si>
    <t>63뷔페 파빌리온 용산 식사권성인 주말 런치 1부(11:00~13:00)</t>
  </si>
  <si>
    <t>롯데월드 문보트 이용권[14회차] 문보트 (18:30)</t>
  </si>
  <si>
    <t>롯데월드 문보트 이용권[11회차] 문보트 (17:00)</t>
  </si>
  <si>
    <t>칠곡양떼목장 입장권입장권</t>
  </si>
  <si>
    <t>63뷔페 파빌리온 용산 식사권초등 일요일 디너(17:30~21:30)</t>
  </si>
  <si>
    <t>63뷔페 파빌리온 용산 식사권성인 일요일 디너(17:30~21:30)</t>
  </si>
  <si>
    <t>부여 열기구 자유여행 탑승권1인 탑승권(주중 성인)</t>
  </si>
  <si>
    <t>[즉시발송]청도 레일바이크 이용권청도 레일바이크 주말 4인승 이용권</t>
  </si>
  <si>
    <t>[즉시발송] 정선 로미지안가든 이용권등심돈가스+커피+입장권PKG</t>
  </si>
  <si>
    <t>[즉시발송] 정선 로미지안가든 이용권사누끼우동+커피+입장권PKG</t>
  </si>
  <si>
    <t>롯데월드 문보트 이용권[15회차] 문보트 (19:00)</t>
  </si>
  <si>
    <t>롯데월드 문보트 이용권[5회차] 문보트 (14:00)</t>
  </si>
  <si>
    <t>롯데월드 문보트 이용권[12회차] 문보트 (17:30)</t>
  </si>
  <si>
    <t>홍콩 ↔ 마카오 송영 서비스(프리미엄 밴 7인승 단독차량)마카오호텔 → 홍콩호텔&amp;MTR 호텔 (편도)</t>
  </si>
  <si>
    <t>문경산악바이크 ATV 이용권성인1+소인1 동승(3회차)</t>
  </si>
  <si>
    <t>문경산악바이크 ATV 이용권성인1+성인1 동승(3회차)</t>
  </si>
  <si>
    <t>문경산악바이크 ATV 이용권1인 단독 탑승(3회차)</t>
  </si>
  <si>
    <t>문경산악바이크 ATV 이용권성인1+성인1 동승(1회차)</t>
  </si>
  <si>
    <t>문경산악바이크 ATV 이용권성인1+소인1 동승(1회차)</t>
  </si>
  <si>
    <t>롯데월드 문보트 이용권[17회차] 문보트 (20:00)</t>
  </si>
  <si>
    <t>문경산악바이크 ATV 이용권1인 단독 탑승(2회차) </t>
  </si>
  <si>
    <t>호치민 메콩 델타 당일치기 투어[한국어] 일반 1인 (만 6세 이상)</t>
  </si>
  <si>
    <t>홍콩 ↔ 마카오 송영 서비스(프리미엄 밴 7인승 단독차량)홍콩시내호텔 → 홍콩국제공항 (편도)</t>
  </si>
  <si>
    <t>문경산악바이크 ATV 이용권성인1+소인1 동승(2회차)</t>
  </si>
  <si>
    <t>[즉시발송]청도 레일바이크 이용권청도 레일바이크 주중 4인승 이용권</t>
  </si>
  <si>
    <t>홍콩 ↔ 마카오 송영 서비스(프리미엄 밴 7인승 단독차량)홍콩국제공항 → 마카오 호텔 (편도)</t>
  </si>
  <si>
    <t>[즉시발송]청도 레일바이크 이용권청도 레일바이크 주중 2인승 이용권</t>
  </si>
  <si>
    <t>대만 [타이페이 북부 자연 탐방 투어] 베이터우 + 양명산(09:15) 타이페이 기차역 서3문 앞 : 일반(4세 이상)</t>
  </si>
  <si>
    <t>문경산악바이크 ATV 이용권1인 단독 탑승(1회차)</t>
  </si>
  <si>
    <t>63뷔페 파빌리온 용산 식사권성인 주말 런치 2부(13:30~15:30)</t>
  </si>
  <si>
    <t>롯데월드 샤론캣 드레스 체험권[샤론캣 퍼레이드] 펠리체 (드레스+헤어&amp;메이크업)</t>
  </si>
  <si>
    <t>[유심사]일본 eSIM 데이터 무제한일본 4일 / 매일 5GB 이후 속도저하</t>
  </si>
  <si>
    <t>롯데월드 문보트 이용권[14회차] UFO보트 (18:30)</t>
  </si>
  <si>
    <t>롯데월드 문보트 이용권[16회차] 문보트 (19:30)</t>
  </si>
  <si>
    <t>롯데월드 문보트 이용권[7회차] 문보트 (15:00)</t>
  </si>
  <si>
    <t>이승준</t>
  </si>
  <si>
    <t>이재경</t>
  </si>
  <si>
    <t>류경미</t>
  </si>
  <si>
    <t>명민승</t>
  </si>
  <si>
    <t>백찬호</t>
  </si>
  <si>
    <t>이선우</t>
  </si>
  <si>
    <t>김미란</t>
  </si>
  <si>
    <t>박은경</t>
  </si>
  <si>
    <t>노현진</t>
  </si>
  <si>
    <t>안신영</t>
  </si>
  <si>
    <t>이현아</t>
  </si>
  <si>
    <t>강민정</t>
  </si>
  <si>
    <t>김형춘</t>
  </si>
  <si>
    <t>윤제호</t>
  </si>
  <si>
    <t>김보람</t>
  </si>
  <si>
    <t>김내일</t>
  </si>
  <si>
    <t>김하진</t>
  </si>
  <si>
    <t>노정미</t>
  </si>
  <si>
    <t>홍민아</t>
  </si>
  <si>
    <t>박원준</t>
  </si>
  <si>
    <t>장은영</t>
  </si>
  <si>
    <t>이진영</t>
  </si>
  <si>
    <t>이기연</t>
  </si>
  <si>
    <t>백지희</t>
  </si>
  <si>
    <t>김대연</t>
  </si>
  <si>
    <t>김근우</t>
  </si>
  <si>
    <t>박종서</t>
  </si>
  <si>
    <t>정승원</t>
  </si>
  <si>
    <t>박현욱</t>
  </si>
  <si>
    <t>천가영</t>
  </si>
  <si>
    <t>김성진</t>
  </si>
  <si>
    <t>한동균</t>
  </si>
  <si>
    <t>박상철</t>
  </si>
  <si>
    <t>정동주</t>
  </si>
  <si>
    <t>권동현</t>
  </si>
  <si>
    <t>성채민</t>
  </si>
  <si>
    <t>강민석</t>
  </si>
  <si>
    <t>차복기</t>
  </si>
  <si>
    <t>박채현</t>
  </si>
  <si>
    <t>우현지</t>
  </si>
  <si>
    <t>서영이</t>
  </si>
  <si>
    <t>신수일</t>
  </si>
  <si>
    <t>권주희</t>
  </si>
  <si>
    <t>주창호</t>
  </si>
  <si>
    <t>권창구</t>
  </si>
  <si>
    <t>서지훈</t>
  </si>
  <si>
    <t>방기영</t>
  </si>
  <si>
    <t>한성우</t>
  </si>
  <si>
    <t>송 인강</t>
  </si>
  <si>
    <t>오수완</t>
  </si>
  <si>
    <t>한순자</t>
  </si>
  <si>
    <t>박진아</t>
  </si>
  <si>
    <t>박정수</t>
  </si>
  <si>
    <t>노지현</t>
  </si>
  <si>
    <t>이가영</t>
  </si>
  <si>
    <t>이상민</t>
  </si>
  <si>
    <t>권예주</t>
  </si>
  <si>
    <t>권희경</t>
  </si>
  <si>
    <t>문지선</t>
  </si>
  <si>
    <t>손지아</t>
  </si>
  <si>
    <t>배찬수</t>
  </si>
  <si>
    <t>최철호</t>
  </si>
  <si>
    <t>오동연</t>
  </si>
  <si>
    <t>김애경</t>
  </si>
  <si>
    <t>정소연</t>
  </si>
  <si>
    <t>김민경</t>
  </si>
  <si>
    <t>한아람</t>
  </si>
  <si>
    <t>이지희</t>
  </si>
  <si>
    <t>채진규</t>
  </si>
  <si>
    <t>황태연</t>
  </si>
  <si>
    <t>서정화</t>
  </si>
  <si>
    <t>서혜미</t>
  </si>
  <si>
    <t>장라해</t>
  </si>
  <si>
    <t>임희택</t>
  </si>
  <si>
    <t>연수</t>
  </si>
  <si>
    <t>유현성</t>
  </si>
  <si>
    <t>정혜현</t>
  </si>
  <si>
    <t>김소희</t>
  </si>
  <si>
    <t>H</t>
    <phoneticPr fontId="1" type="noConversion"/>
  </si>
  <si>
    <t>G</t>
    <phoneticPr fontId="1" type="noConversion"/>
  </si>
  <si>
    <t>E</t>
    <phoneticPr fontId="1" type="noConversion"/>
  </si>
  <si>
    <t>C2</t>
    <phoneticPr fontId="1" type="noConversion"/>
  </si>
  <si>
    <t>2026-02-26(목)</t>
  </si>
  <si>
    <t>2026-02-27(금)</t>
  </si>
  <si>
    <t>롯데월드 문보트 이용권[13회차] 문보트 (18:00)</t>
  </si>
  <si>
    <t>63뷔페 파빌리온 용산 식사권성인 주중 런치(11:30~15:00)</t>
  </si>
  <si>
    <t>G</t>
    <phoneticPr fontId="1" type="noConversion"/>
  </si>
  <si>
    <t>E</t>
    <phoneticPr fontId="1" type="noConversion"/>
  </si>
  <si>
    <t>H</t>
    <phoneticPr fontId="1" type="noConversion"/>
  </si>
  <si>
    <t>안지영</t>
  </si>
  <si>
    <t>최상천</t>
  </si>
  <si>
    <t>윤상혁</t>
  </si>
  <si>
    <t>마수정</t>
  </si>
  <si>
    <t>김성향</t>
  </si>
  <si>
    <t>김현희</t>
  </si>
  <si>
    <t>성보라</t>
  </si>
  <si>
    <t>2026-02-28(토)</t>
  </si>
  <si>
    <t>박민호</t>
  </si>
  <si>
    <t>이지윤</t>
  </si>
  <si>
    <t>김미영</t>
  </si>
  <si>
    <t>유정현</t>
  </si>
  <si>
    <t>진성철</t>
  </si>
  <si>
    <t>권용환</t>
  </si>
  <si>
    <t>김용수</t>
  </si>
  <si>
    <t>서명원</t>
  </si>
  <si>
    <t>김영우</t>
  </si>
  <si>
    <t>정현교</t>
  </si>
  <si>
    <t>김준연</t>
  </si>
  <si>
    <t>이가은</t>
  </si>
  <si>
    <t>E</t>
    <phoneticPr fontId="1" type="noConversion"/>
  </si>
  <si>
    <t>[유심사]중국 eSIM 데이터 무제한중국 30일 / 매일 5GB 이후 속도저하</t>
  </si>
  <si>
    <t>롯데월드 문보트 이용권[15회차] UFO보트 (19:00)</t>
  </si>
  <si>
    <t>[인천공항 콜밴 1~7인승] 서울시내 -&gt; 인천공항</t>
    <phoneticPr fontId="1" type="noConversion"/>
  </si>
  <si>
    <t>마카오 세계문화유산 천만불 야경 투어</t>
    <phoneticPr fontId="1" type="noConversion"/>
  </si>
  <si>
    <t>F</t>
    <phoneticPr fontId="1" type="noConversion"/>
  </si>
  <si>
    <t>TB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</si>
</sst>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rgb="FF000000"/>
      <name val="Calibri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3"/>
      <charset val="129"/>
    </font>
    <font>
      <sz val="10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41" fontId="0" fillId="0" borderId="0" xfId="1" applyFont="1" applyAlignment="1"/>
    <xf numFmtId="0" fontId="4" fillId="0" borderId="2" xfId="0" applyFont="1" applyBorder="1" applyAlignment="1">
      <alignment vertical="center" wrapText="1"/>
    </xf>
    <xf numFmtId="41" fontId="0" fillId="0" borderId="3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41" fontId="4" fillId="0" borderId="2" xfId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1" fontId="6" fillId="0" borderId="1" xfId="1" applyFont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pane ySplit="3" topLeftCell="A4" activePane="bottomLeft" state="frozen"/>
      <selection pane="bottomLeft" activeCell="K21" sqref="K21"/>
    </sheetView>
  </sheetViews>
  <sheetFormatPr defaultRowHeight="15" x14ac:dyDescent="0.25"/>
  <cols>
    <col min="1" max="2" width="15" customWidth="1"/>
    <col min="3" max="3" width="63.28515625" customWidth="1"/>
    <col min="4" max="4" width="20" style="1" customWidth="1"/>
    <col min="5" max="9" width="15" style="1" customWidth="1"/>
    <col min="10" max="10" width="15" customWidth="1"/>
    <col min="11" max="11" width="12.7109375" style="1" customWidth="1"/>
    <col min="12" max="12" width="21.28515625" bestFit="1" customWidth="1"/>
  </cols>
  <sheetData>
    <row r="1" spans="1:12" x14ac:dyDescent="0.25">
      <c r="A1" s="9" t="s">
        <v>187</v>
      </c>
    </row>
    <row r="2" spans="1:12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2"/>
      <c r="G2" s="12"/>
      <c r="H2" s="12"/>
      <c r="I2" s="14" t="s">
        <v>13</v>
      </c>
      <c r="J2" s="16" t="s">
        <v>11</v>
      </c>
      <c r="K2" s="18" t="s">
        <v>5</v>
      </c>
      <c r="L2" s="11" t="s">
        <v>6</v>
      </c>
    </row>
    <row r="3" spans="1:12" ht="15.75" customHeight="1" x14ac:dyDescent="0.25">
      <c r="A3" s="11"/>
      <c r="B3" s="11"/>
      <c r="C3" s="11"/>
      <c r="D3" s="13"/>
      <c r="E3" s="3" t="s">
        <v>7</v>
      </c>
      <c r="F3" s="3" t="s">
        <v>8</v>
      </c>
      <c r="G3" s="3" t="s">
        <v>9</v>
      </c>
      <c r="H3" s="4" t="s">
        <v>10</v>
      </c>
      <c r="I3" s="15"/>
      <c r="J3" s="17"/>
      <c r="K3" s="19"/>
      <c r="L3" s="17"/>
    </row>
    <row r="4" spans="1:12" x14ac:dyDescent="0.25">
      <c r="A4" s="6" t="s">
        <v>14</v>
      </c>
      <c r="B4" s="6" t="s">
        <v>14</v>
      </c>
      <c r="C4" s="7" t="s">
        <v>34</v>
      </c>
      <c r="D4" s="5">
        <v>19380</v>
      </c>
      <c r="E4" s="8">
        <v>18000</v>
      </c>
      <c r="F4" s="5"/>
      <c r="G4" s="5"/>
      <c r="H4" s="5"/>
      <c r="I4" s="5">
        <f>D4-(E4+F4+G4+H4)</f>
        <v>1380</v>
      </c>
      <c r="J4" s="2" t="s">
        <v>150</v>
      </c>
      <c r="K4" s="5"/>
      <c r="L4" s="2" t="s">
        <v>72</v>
      </c>
    </row>
    <row r="5" spans="1:12" x14ac:dyDescent="0.25">
      <c r="A5" s="6" t="s">
        <v>14</v>
      </c>
      <c r="B5" s="6" t="s">
        <v>14</v>
      </c>
      <c r="C5" s="7" t="s">
        <v>35</v>
      </c>
      <c r="D5" s="5">
        <v>24225</v>
      </c>
      <c r="E5" s="8">
        <v>22500</v>
      </c>
      <c r="F5" s="5"/>
      <c r="G5" s="5"/>
      <c r="H5" s="5"/>
      <c r="I5" s="5">
        <f t="shared" ref="I5:I69" si="0">D5-(E5+F5+G5+H5)</f>
        <v>1725</v>
      </c>
      <c r="J5" s="2" t="s">
        <v>150</v>
      </c>
      <c r="K5" s="5"/>
      <c r="L5" s="2" t="s">
        <v>73</v>
      </c>
    </row>
    <row r="6" spans="1:12" x14ac:dyDescent="0.25">
      <c r="A6" s="6" t="s">
        <v>14</v>
      </c>
      <c r="B6" s="6" t="s">
        <v>14</v>
      </c>
      <c r="C6" s="7" t="s">
        <v>36</v>
      </c>
      <c r="D6" s="5">
        <v>29070</v>
      </c>
      <c r="E6" s="8">
        <v>27000</v>
      </c>
      <c r="F6" s="5"/>
      <c r="G6" s="5"/>
      <c r="H6" s="5"/>
      <c r="I6" s="5">
        <f t="shared" si="0"/>
        <v>2070</v>
      </c>
      <c r="J6" s="2" t="s">
        <v>150</v>
      </c>
      <c r="K6" s="5"/>
      <c r="L6" s="2" t="s">
        <v>73</v>
      </c>
    </row>
    <row r="7" spans="1:12" x14ac:dyDescent="0.25">
      <c r="A7" s="6" t="s">
        <v>14</v>
      </c>
      <c r="B7" s="6" t="s">
        <v>14</v>
      </c>
      <c r="C7" s="7" t="s">
        <v>36</v>
      </c>
      <c r="D7" s="5">
        <v>135660</v>
      </c>
      <c r="E7" s="8">
        <v>126000</v>
      </c>
      <c r="F7" s="5"/>
      <c r="G7" s="5"/>
      <c r="H7" s="5"/>
      <c r="I7" s="5">
        <f t="shared" si="0"/>
        <v>9660</v>
      </c>
      <c r="J7" s="2" t="s">
        <v>150</v>
      </c>
      <c r="K7" s="5"/>
      <c r="L7" s="2" t="s">
        <v>74</v>
      </c>
    </row>
    <row r="8" spans="1:12" x14ac:dyDescent="0.25">
      <c r="A8" s="6" t="s">
        <v>14</v>
      </c>
      <c r="B8" s="6" t="s">
        <v>14</v>
      </c>
      <c r="C8" s="7" t="s">
        <v>35</v>
      </c>
      <c r="D8" s="5">
        <v>72675</v>
      </c>
      <c r="E8" s="8">
        <v>67500</v>
      </c>
      <c r="F8" s="5"/>
      <c r="G8" s="5"/>
      <c r="H8" s="5"/>
      <c r="I8" s="5">
        <f t="shared" si="0"/>
        <v>5175</v>
      </c>
      <c r="J8" s="2" t="s">
        <v>150</v>
      </c>
      <c r="K8" s="5"/>
      <c r="L8" s="2" t="s">
        <v>75</v>
      </c>
    </row>
    <row r="9" spans="1:12" x14ac:dyDescent="0.25">
      <c r="A9" s="6" t="s">
        <v>14</v>
      </c>
      <c r="B9" s="6" t="s">
        <v>14</v>
      </c>
      <c r="C9" s="7" t="s">
        <v>37</v>
      </c>
      <c r="D9" s="5">
        <v>200000</v>
      </c>
      <c r="E9" s="8">
        <v>196200</v>
      </c>
      <c r="F9" s="5"/>
      <c r="G9" s="5"/>
      <c r="H9" s="10">
        <f>IF(J9="G", D9*5.5%, IF(J9="F", D9*3.3%, ""))</f>
        <v>11000</v>
      </c>
      <c r="I9" s="5">
        <f>D9-(E9+F9+G9+H9)</f>
        <v>-7200</v>
      </c>
      <c r="J9" s="2" t="s">
        <v>151</v>
      </c>
      <c r="K9" s="5"/>
      <c r="L9" s="2" t="s">
        <v>76</v>
      </c>
    </row>
    <row r="10" spans="1:12" x14ac:dyDescent="0.25">
      <c r="A10" s="6" t="s">
        <v>14</v>
      </c>
      <c r="B10" s="6" t="s">
        <v>14</v>
      </c>
      <c r="C10" s="7" t="s">
        <v>37</v>
      </c>
      <c r="D10" s="5">
        <v>16000</v>
      </c>
      <c r="E10" s="8"/>
      <c r="F10" s="5"/>
      <c r="G10" s="5"/>
      <c r="H10" s="10">
        <f>IF(J10="G", D10*5.5%, IF(J10="F", D10*3.3%, ""))</f>
        <v>528</v>
      </c>
      <c r="I10" s="5">
        <f>D10-(E10+F10+G10+H10)</f>
        <v>15472</v>
      </c>
      <c r="J10" s="2" t="s">
        <v>186</v>
      </c>
      <c r="K10" s="5"/>
      <c r="L10" s="2" t="s">
        <v>76</v>
      </c>
    </row>
    <row r="11" spans="1:12" ht="17.25" customHeight="1" x14ac:dyDescent="0.25">
      <c r="A11" s="6" t="s">
        <v>15</v>
      </c>
      <c r="B11" s="6" t="s">
        <v>15</v>
      </c>
      <c r="C11" s="7" t="s">
        <v>185</v>
      </c>
      <c r="D11" s="5">
        <v>128297</v>
      </c>
      <c r="E11" s="8"/>
      <c r="F11" s="5"/>
      <c r="G11" s="5">
        <v>120000</v>
      </c>
      <c r="H11" s="5"/>
      <c r="I11" s="5">
        <f t="shared" si="0"/>
        <v>8297</v>
      </c>
      <c r="J11" s="2" t="s">
        <v>150</v>
      </c>
      <c r="K11" s="5"/>
      <c r="L11" s="2" t="s">
        <v>77</v>
      </c>
    </row>
    <row r="12" spans="1:12" x14ac:dyDescent="0.25">
      <c r="A12" s="6" t="s">
        <v>16</v>
      </c>
      <c r="B12" s="6" t="s">
        <v>16</v>
      </c>
      <c r="C12" s="7" t="s">
        <v>38</v>
      </c>
      <c r="D12" s="5">
        <v>23075</v>
      </c>
      <c r="E12" s="8">
        <v>20000</v>
      </c>
      <c r="F12" s="5"/>
      <c r="G12" s="5"/>
      <c r="H12" s="5"/>
      <c r="I12" s="5">
        <f t="shared" si="0"/>
        <v>3075</v>
      </c>
      <c r="J12" s="2" t="s">
        <v>150</v>
      </c>
      <c r="K12" s="5"/>
      <c r="L12" s="2" t="s">
        <v>78</v>
      </c>
    </row>
    <row r="13" spans="1:12" x14ac:dyDescent="0.25">
      <c r="A13" s="6" t="s">
        <v>17</v>
      </c>
      <c r="B13" s="6" t="s">
        <v>17</v>
      </c>
      <c r="C13" s="7" t="s">
        <v>39</v>
      </c>
      <c r="D13" s="5">
        <v>32305</v>
      </c>
      <c r="E13" s="8">
        <v>28000</v>
      </c>
      <c r="F13" s="5"/>
      <c r="G13" s="5"/>
      <c r="H13" s="5"/>
      <c r="I13" s="5">
        <f>D13-(E13+F13+G13+H13)</f>
        <v>4305</v>
      </c>
      <c r="J13" s="2" t="s">
        <v>150</v>
      </c>
      <c r="K13" s="5"/>
      <c r="L13" s="2" t="s">
        <v>79</v>
      </c>
    </row>
    <row r="14" spans="1:12" x14ac:dyDescent="0.25">
      <c r="A14" s="6" t="s">
        <v>17</v>
      </c>
      <c r="B14" s="6" t="s">
        <v>17</v>
      </c>
      <c r="C14" s="7" t="s">
        <v>36</v>
      </c>
      <c r="D14" s="5">
        <v>9690</v>
      </c>
      <c r="E14" s="8">
        <v>9000</v>
      </c>
      <c r="F14" s="5"/>
      <c r="G14" s="5"/>
      <c r="H14" s="5"/>
      <c r="I14" s="5">
        <f>D14-(E14+F14+G14+H14)</f>
        <v>690</v>
      </c>
      <c r="J14" s="2" t="s">
        <v>150</v>
      </c>
      <c r="K14" s="5"/>
      <c r="L14" s="2" t="s">
        <v>80</v>
      </c>
    </row>
    <row r="15" spans="1:12" x14ac:dyDescent="0.25">
      <c r="A15" s="6" t="s">
        <v>17</v>
      </c>
      <c r="B15" s="6" t="s">
        <v>17</v>
      </c>
      <c r="C15" s="7" t="s">
        <v>40</v>
      </c>
      <c r="D15" s="5">
        <v>27132</v>
      </c>
      <c r="E15" s="8">
        <v>25200</v>
      </c>
      <c r="F15" s="5"/>
      <c r="G15" s="5"/>
      <c r="H15" s="5"/>
      <c r="I15" s="5">
        <f t="shared" si="0"/>
        <v>1932</v>
      </c>
      <c r="J15" s="2" t="s">
        <v>150</v>
      </c>
      <c r="K15" s="5"/>
      <c r="L15" s="2" t="s">
        <v>80</v>
      </c>
    </row>
    <row r="16" spans="1:12" x14ac:dyDescent="0.25">
      <c r="A16" s="6" t="s">
        <v>18</v>
      </c>
      <c r="B16" s="6" t="s">
        <v>18</v>
      </c>
      <c r="C16" s="7" t="s">
        <v>41</v>
      </c>
      <c r="D16" s="5">
        <v>96000</v>
      </c>
      <c r="E16" s="8">
        <v>88200</v>
      </c>
      <c r="F16" s="5"/>
      <c r="G16" s="5"/>
      <c r="H16" s="5">
        <v>5280</v>
      </c>
      <c r="I16" s="5">
        <f>D16-(E16+F16+G16+H16)</f>
        <v>2520</v>
      </c>
      <c r="J16" s="2" t="s">
        <v>151</v>
      </c>
      <c r="K16" s="5"/>
      <c r="L16" s="2" t="s">
        <v>81</v>
      </c>
    </row>
    <row r="17" spans="1:12" x14ac:dyDescent="0.25">
      <c r="A17" s="6" t="s">
        <v>18</v>
      </c>
      <c r="B17" s="6" t="s">
        <v>18</v>
      </c>
      <c r="C17" s="7" t="s">
        <v>42</v>
      </c>
      <c r="D17" s="5">
        <v>216000</v>
      </c>
      <c r="E17" s="8">
        <v>196200</v>
      </c>
      <c r="F17" s="5"/>
      <c r="G17" s="5"/>
      <c r="H17" s="5">
        <v>11880</v>
      </c>
      <c r="I17" s="5">
        <f>D17-(E17+F17+G17+H17)</f>
        <v>7920</v>
      </c>
      <c r="J17" s="2" t="s">
        <v>151</v>
      </c>
      <c r="K17" s="5"/>
      <c r="L17" s="2" t="s">
        <v>81</v>
      </c>
    </row>
    <row r="18" spans="1:12" x14ac:dyDescent="0.25">
      <c r="A18" s="6" t="s">
        <v>19</v>
      </c>
      <c r="B18" s="6" t="s">
        <v>19</v>
      </c>
      <c r="C18" s="7" t="s">
        <v>34</v>
      </c>
      <c r="D18" s="5">
        <v>9690</v>
      </c>
      <c r="E18" s="8">
        <v>9000</v>
      </c>
      <c r="F18" s="5"/>
      <c r="G18" s="5"/>
      <c r="H18" s="5"/>
      <c r="I18" s="5">
        <f t="shared" si="0"/>
        <v>690</v>
      </c>
      <c r="J18" s="2" t="s">
        <v>150</v>
      </c>
      <c r="K18" s="5"/>
      <c r="L18" s="2" t="s">
        <v>82</v>
      </c>
    </row>
    <row r="19" spans="1:12" x14ac:dyDescent="0.25">
      <c r="A19" s="6" t="s">
        <v>19</v>
      </c>
      <c r="B19" s="6" t="s">
        <v>19</v>
      </c>
      <c r="C19" s="7" t="s">
        <v>40</v>
      </c>
      <c r="D19" s="5">
        <v>13566</v>
      </c>
      <c r="E19" s="8">
        <v>12600</v>
      </c>
      <c r="F19" s="5"/>
      <c r="G19" s="5"/>
      <c r="H19" s="5"/>
      <c r="I19" s="5">
        <f t="shared" si="0"/>
        <v>966</v>
      </c>
      <c r="J19" s="2" t="s">
        <v>150</v>
      </c>
      <c r="K19" s="5"/>
      <c r="L19" s="2" t="s">
        <v>82</v>
      </c>
    </row>
    <row r="20" spans="1:12" x14ac:dyDescent="0.25">
      <c r="A20" s="6" t="s">
        <v>20</v>
      </c>
      <c r="B20" s="6" t="s">
        <v>20</v>
      </c>
      <c r="C20" s="7" t="s">
        <v>36</v>
      </c>
      <c r="D20" s="5">
        <v>29070</v>
      </c>
      <c r="E20" s="8">
        <v>27000</v>
      </c>
      <c r="F20" s="5"/>
      <c r="G20" s="5"/>
      <c r="H20" s="5"/>
      <c r="I20" s="5">
        <f t="shared" si="0"/>
        <v>2070</v>
      </c>
      <c r="J20" s="2" t="s">
        <v>150</v>
      </c>
      <c r="K20" s="5"/>
      <c r="L20" s="2" t="s">
        <v>83</v>
      </c>
    </row>
    <row r="21" spans="1:12" x14ac:dyDescent="0.25">
      <c r="A21" s="6" t="s">
        <v>20</v>
      </c>
      <c r="B21" s="6" t="s">
        <v>20</v>
      </c>
      <c r="C21" s="7" t="s">
        <v>43</v>
      </c>
      <c r="D21" s="5">
        <v>360000</v>
      </c>
      <c r="E21" s="8">
        <v>306000</v>
      </c>
      <c r="F21" s="5"/>
      <c r="G21" s="5"/>
      <c r="H21" s="5"/>
      <c r="I21" s="5">
        <f t="shared" si="0"/>
        <v>54000</v>
      </c>
      <c r="J21" s="2"/>
      <c r="K21" s="5"/>
      <c r="L21" s="2" t="s">
        <v>84</v>
      </c>
    </row>
    <row r="22" spans="1:12" x14ac:dyDescent="0.25">
      <c r="A22" s="6" t="s">
        <v>21</v>
      </c>
      <c r="B22" s="6" t="s">
        <v>21</v>
      </c>
      <c r="C22" s="7" t="s">
        <v>43</v>
      </c>
      <c r="D22" s="5">
        <v>338760</v>
      </c>
      <c r="E22" s="8">
        <v>306000</v>
      </c>
      <c r="F22" s="5"/>
      <c r="G22" s="5"/>
      <c r="H22" s="5"/>
      <c r="I22" s="5">
        <f t="shared" si="0"/>
        <v>32760</v>
      </c>
      <c r="J22" s="2" t="s">
        <v>150</v>
      </c>
      <c r="K22" s="5"/>
      <c r="L22" s="2" t="s">
        <v>85</v>
      </c>
    </row>
    <row r="23" spans="1:12" x14ac:dyDescent="0.25">
      <c r="A23" s="6" t="s">
        <v>22</v>
      </c>
      <c r="B23" s="6" t="s">
        <v>22</v>
      </c>
      <c r="C23" s="7" t="s">
        <v>34</v>
      </c>
      <c r="D23" s="5">
        <v>19380</v>
      </c>
      <c r="E23" s="8">
        <v>18000</v>
      </c>
      <c r="F23" s="5"/>
      <c r="G23" s="5"/>
      <c r="H23" s="5"/>
      <c r="I23" s="5">
        <f t="shared" si="0"/>
        <v>1380</v>
      </c>
      <c r="J23" s="2" t="s">
        <v>150</v>
      </c>
      <c r="K23" s="5"/>
      <c r="L23" s="2" t="s">
        <v>86</v>
      </c>
    </row>
    <row r="24" spans="1:12" x14ac:dyDescent="0.25">
      <c r="A24" s="6" t="s">
        <v>22</v>
      </c>
      <c r="B24" s="6" t="s">
        <v>22</v>
      </c>
      <c r="C24" s="7" t="s">
        <v>36</v>
      </c>
      <c r="D24" s="5">
        <v>9690</v>
      </c>
      <c r="E24" s="8">
        <v>9000</v>
      </c>
      <c r="F24" s="5"/>
      <c r="G24" s="5"/>
      <c r="H24" s="5"/>
      <c r="I24" s="5">
        <f t="shared" si="0"/>
        <v>690</v>
      </c>
      <c r="J24" s="2" t="s">
        <v>150</v>
      </c>
      <c r="K24" s="5"/>
      <c r="L24" s="2" t="s">
        <v>86</v>
      </c>
    </row>
    <row r="25" spans="1:12" x14ac:dyDescent="0.25">
      <c r="A25" s="6" t="s">
        <v>22</v>
      </c>
      <c r="B25" s="6" t="s">
        <v>22</v>
      </c>
      <c r="C25" s="7" t="s">
        <v>40</v>
      </c>
      <c r="D25" s="5">
        <v>13566</v>
      </c>
      <c r="E25" s="8">
        <v>12600</v>
      </c>
      <c r="F25" s="5"/>
      <c r="G25" s="5"/>
      <c r="H25" s="5"/>
      <c r="I25" s="5">
        <f t="shared" si="0"/>
        <v>966</v>
      </c>
      <c r="J25" s="2" t="s">
        <v>150</v>
      </c>
      <c r="K25" s="5"/>
      <c r="L25" s="2" t="s">
        <v>86</v>
      </c>
    </row>
    <row r="26" spans="1:12" x14ac:dyDescent="0.25">
      <c r="A26" s="6" t="s">
        <v>22</v>
      </c>
      <c r="B26" s="6" t="s">
        <v>22</v>
      </c>
      <c r="C26" s="7" t="s">
        <v>34</v>
      </c>
      <c r="D26" s="5">
        <v>19380</v>
      </c>
      <c r="E26" s="8">
        <v>18000</v>
      </c>
      <c r="F26" s="5"/>
      <c r="G26" s="5"/>
      <c r="H26" s="5"/>
      <c r="I26" s="5">
        <f t="shared" si="0"/>
        <v>1380</v>
      </c>
      <c r="J26" s="2" t="s">
        <v>150</v>
      </c>
      <c r="K26" s="5"/>
      <c r="L26" s="2" t="s">
        <v>87</v>
      </c>
    </row>
    <row r="27" spans="1:12" x14ac:dyDescent="0.25">
      <c r="A27" s="6" t="s">
        <v>22</v>
      </c>
      <c r="B27" s="6" t="s">
        <v>22</v>
      </c>
      <c r="C27" s="7" t="s">
        <v>40</v>
      </c>
      <c r="D27" s="5">
        <v>20349</v>
      </c>
      <c r="E27" s="8">
        <v>18900</v>
      </c>
      <c r="F27" s="5"/>
      <c r="G27" s="5"/>
      <c r="H27" s="5"/>
      <c r="I27" s="5">
        <f t="shared" si="0"/>
        <v>1449</v>
      </c>
      <c r="J27" s="2" t="s">
        <v>150</v>
      </c>
      <c r="K27" s="5"/>
      <c r="L27" s="2" t="s">
        <v>87</v>
      </c>
    </row>
    <row r="28" spans="1:12" x14ac:dyDescent="0.25">
      <c r="A28" s="6" t="s">
        <v>22</v>
      </c>
      <c r="B28" s="6" t="s">
        <v>22</v>
      </c>
      <c r="C28" s="7" t="s">
        <v>44</v>
      </c>
      <c r="D28" s="5">
        <v>29998</v>
      </c>
      <c r="E28" s="8">
        <v>29700</v>
      </c>
      <c r="F28" s="5"/>
      <c r="G28" s="5"/>
      <c r="H28" s="5"/>
      <c r="I28" s="5">
        <f t="shared" si="0"/>
        <v>298</v>
      </c>
      <c r="J28" s="2" t="s">
        <v>150</v>
      </c>
      <c r="K28" s="5"/>
      <c r="L28" s="2" t="s">
        <v>88</v>
      </c>
    </row>
    <row r="29" spans="1:12" x14ac:dyDescent="0.25">
      <c r="A29" s="6" t="s">
        <v>22</v>
      </c>
      <c r="B29" s="6" t="s">
        <v>22</v>
      </c>
      <c r="C29" s="7" t="s">
        <v>45</v>
      </c>
      <c r="D29" s="5">
        <v>27405</v>
      </c>
      <c r="E29" s="8">
        <v>24650</v>
      </c>
      <c r="F29" s="5"/>
      <c r="G29" s="5"/>
      <c r="H29" s="5"/>
      <c r="I29" s="5">
        <f t="shared" si="0"/>
        <v>2755</v>
      </c>
      <c r="J29" s="2" t="s">
        <v>150</v>
      </c>
      <c r="K29" s="5"/>
      <c r="L29" s="2" t="s">
        <v>89</v>
      </c>
    </row>
    <row r="30" spans="1:12" x14ac:dyDescent="0.25">
      <c r="A30" s="6" t="s">
        <v>22</v>
      </c>
      <c r="B30" s="6" t="s">
        <v>22</v>
      </c>
      <c r="C30" s="7" t="s">
        <v>46</v>
      </c>
      <c r="D30" s="5">
        <v>28350</v>
      </c>
      <c r="E30" s="8">
        <v>25500</v>
      </c>
      <c r="F30" s="5"/>
      <c r="G30" s="5"/>
      <c r="H30" s="5"/>
      <c r="I30" s="5">
        <f t="shared" si="0"/>
        <v>2850</v>
      </c>
      <c r="J30" s="2" t="s">
        <v>150</v>
      </c>
      <c r="K30" s="5"/>
      <c r="L30" s="2" t="s">
        <v>90</v>
      </c>
    </row>
    <row r="31" spans="1:12" x14ac:dyDescent="0.25">
      <c r="A31" s="6" t="s">
        <v>22</v>
      </c>
      <c r="B31" s="6" t="s">
        <v>22</v>
      </c>
      <c r="C31" s="7" t="s">
        <v>47</v>
      </c>
      <c r="D31" s="5">
        <v>23075</v>
      </c>
      <c r="E31" s="8">
        <v>20000</v>
      </c>
      <c r="F31" s="5"/>
      <c r="G31" s="5"/>
      <c r="H31" s="5"/>
      <c r="I31" s="5">
        <f t="shared" si="0"/>
        <v>3075</v>
      </c>
      <c r="J31" s="2" t="s">
        <v>150</v>
      </c>
      <c r="K31" s="5"/>
      <c r="L31" s="2" t="s">
        <v>91</v>
      </c>
    </row>
    <row r="32" spans="1:12" x14ac:dyDescent="0.25">
      <c r="A32" s="6" t="s">
        <v>23</v>
      </c>
      <c r="B32" s="6" t="s">
        <v>23</v>
      </c>
      <c r="C32" s="7" t="s">
        <v>40</v>
      </c>
      <c r="D32" s="5">
        <v>13566</v>
      </c>
      <c r="E32" s="8">
        <v>12600</v>
      </c>
      <c r="F32" s="5"/>
      <c r="G32" s="5"/>
      <c r="H32" s="5"/>
      <c r="I32" s="5">
        <f t="shared" si="0"/>
        <v>966</v>
      </c>
      <c r="J32" s="2" t="s">
        <v>150</v>
      </c>
      <c r="K32" s="5"/>
      <c r="L32" s="2" t="s">
        <v>92</v>
      </c>
    </row>
    <row r="33" spans="1:12" x14ac:dyDescent="0.25">
      <c r="A33" s="6" t="s">
        <v>23</v>
      </c>
      <c r="B33" s="6" t="s">
        <v>23</v>
      </c>
      <c r="C33" s="7" t="s">
        <v>34</v>
      </c>
      <c r="D33" s="5">
        <v>9690</v>
      </c>
      <c r="E33" s="8">
        <v>9000</v>
      </c>
      <c r="F33" s="5"/>
      <c r="G33" s="5"/>
      <c r="H33" s="5"/>
      <c r="I33" s="5">
        <f t="shared" si="0"/>
        <v>690</v>
      </c>
      <c r="J33" s="2" t="s">
        <v>150</v>
      </c>
      <c r="K33" s="5"/>
      <c r="L33" s="2" t="s">
        <v>93</v>
      </c>
    </row>
    <row r="34" spans="1:12" x14ac:dyDescent="0.25">
      <c r="A34" s="6" t="s">
        <v>23</v>
      </c>
      <c r="B34" s="6" t="s">
        <v>23</v>
      </c>
      <c r="C34" s="7" t="s">
        <v>40</v>
      </c>
      <c r="D34" s="5">
        <v>13566</v>
      </c>
      <c r="E34" s="8">
        <v>12600</v>
      </c>
      <c r="F34" s="5"/>
      <c r="G34" s="5"/>
      <c r="H34" s="5"/>
      <c r="I34" s="5">
        <f t="shared" si="0"/>
        <v>966</v>
      </c>
      <c r="J34" s="2" t="s">
        <v>150</v>
      </c>
      <c r="K34" s="5"/>
      <c r="L34" s="2" t="s">
        <v>93</v>
      </c>
    </row>
    <row r="35" spans="1:12" x14ac:dyDescent="0.25">
      <c r="A35" s="6" t="s">
        <v>23</v>
      </c>
      <c r="B35" s="6" t="s">
        <v>23</v>
      </c>
      <c r="C35" s="7" t="s">
        <v>34</v>
      </c>
      <c r="D35" s="5">
        <v>9690</v>
      </c>
      <c r="E35" s="8">
        <v>9000</v>
      </c>
      <c r="F35" s="5"/>
      <c r="G35" s="5"/>
      <c r="H35" s="5"/>
      <c r="I35" s="5">
        <f t="shared" si="0"/>
        <v>690</v>
      </c>
      <c r="J35" s="2" t="s">
        <v>150</v>
      </c>
      <c r="K35" s="5"/>
      <c r="L35" s="2" t="s">
        <v>94</v>
      </c>
    </row>
    <row r="36" spans="1:12" x14ac:dyDescent="0.25">
      <c r="A36" s="6" t="s">
        <v>23</v>
      </c>
      <c r="B36" s="6" t="s">
        <v>23</v>
      </c>
      <c r="C36" s="7" t="s">
        <v>40</v>
      </c>
      <c r="D36" s="5">
        <v>6783</v>
      </c>
      <c r="E36" s="8">
        <v>6300</v>
      </c>
      <c r="F36" s="5"/>
      <c r="G36" s="5"/>
      <c r="H36" s="5"/>
      <c r="I36" s="5">
        <f t="shared" si="0"/>
        <v>483</v>
      </c>
      <c r="J36" s="2" t="s">
        <v>150</v>
      </c>
      <c r="K36" s="5"/>
      <c r="L36" s="2" t="s">
        <v>94</v>
      </c>
    </row>
    <row r="37" spans="1:12" x14ac:dyDescent="0.25">
      <c r="A37" s="6" t="s">
        <v>23</v>
      </c>
      <c r="B37" s="6" t="s">
        <v>23</v>
      </c>
      <c r="C37" s="7" t="s">
        <v>34</v>
      </c>
      <c r="D37" s="5">
        <v>9690</v>
      </c>
      <c r="E37" s="8">
        <v>9000</v>
      </c>
      <c r="F37" s="5"/>
      <c r="G37" s="5"/>
      <c r="H37" s="5"/>
      <c r="I37" s="5">
        <f t="shared" si="0"/>
        <v>690</v>
      </c>
      <c r="J37" s="2" t="s">
        <v>150</v>
      </c>
      <c r="K37" s="5"/>
      <c r="L37" s="2" t="s">
        <v>95</v>
      </c>
    </row>
    <row r="38" spans="1:12" x14ac:dyDescent="0.25">
      <c r="A38" s="6" t="s">
        <v>23</v>
      </c>
      <c r="B38" s="6" t="s">
        <v>23</v>
      </c>
      <c r="C38" s="7" t="s">
        <v>36</v>
      </c>
      <c r="D38" s="5">
        <v>9690</v>
      </c>
      <c r="E38" s="8">
        <v>9000</v>
      </c>
      <c r="F38" s="5"/>
      <c r="G38" s="5"/>
      <c r="H38" s="5"/>
      <c r="I38" s="5">
        <f t="shared" si="0"/>
        <v>690</v>
      </c>
      <c r="J38" s="2" t="s">
        <v>150</v>
      </c>
      <c r="K38" s="5"/>
      <c r="L38" s="2" t="s">
        <v>95</v>
      </c>
    </row>
    <row r="39" spans="1:12" x14ac:dyDescent="0.25">
      <c r="A39" s="6" t="s">
        <v>23</v>
      </c>
      <c r="B39" s="6" t="s">
        <v>23</v>
      </c>
      <c r="C39" s="7" t="s">
        <v>40</v>
      </c>
      <c r="D39" s="5">
        <v>6783</v>
      </c>
      <c r="E39" s="8">
        <v>6300</v>
      </c>
      <c r="F39" s="5"/>
      <c r="G39" s="5"/>
      <c r="H39" s="5"/>
      <c r="I39" s="5">
        <f t="shared" si="0"/>
        <v>483</v>
      </c>
      <c r="J39" s="2" t="s">
        <v>150</v>
      </c>
      <c r="K39" s="5"/>
      <c r="L39" s="2" t="s">
        <v>95</v>
      </c>
    </row>
    <row r="40" spans="1:12" x14ac:dyDescent="0.25">
      <c r="A40" s="6" t="s">
        <v>23</v>
      </c>
      <c r="B40" s="6" t="s">
        <v>23</v>
      </c>
      <c r="C40" s="7" t="s">
        <v>36</v>
      </c>
      <c r="D40" s="5">
        <v>38760</v>
      </c>
      <c r="E40" s="8">
        <v>36000</v>
      </c>
      <c r="F40" s="5"/>
      <c r="G40" s="5"/>
      <c r="H40" s="5"/>
      <c r="I40" s="5">
        <f t="shared" si="0"/>
        <v>2760</v>
      </c>
      <c r="J40" s="2" t="s">
        <v>150</v>
      </c>
      <c r="K40" s="5"/>
      <c r="L40" s="2" t="s">
        <v>96</v>
      </c>
    </row>
    <row r="41" spans="1:12" x14ac:dyDescent="0.25">
      <c r="A41" s="6" t="s">
        <v>23</v>
      </c>
      <c r="B41" s="6" t="s">
        <v>23</v>
      </c>
      <c r="C41" s="7" t="s">
        <v>36</v>
      </c>
      <c r="D41" s="5">
        <v>29070</v>
      </c>
      <c r="E41" s="8">
        <v>27000</v>
      </c>
      <c r="F41" s="5"/>
      <c r="G41" s="5"/>
      <c r="H41" s="5"/>
      <c r="I41" s="5">
        <f t="shared" si="0"/>
        <v>2070</v>
      </c>
      <c r="J41" s="2" t="s">
        <v>150</v>
      </c>
      <c r="K41" s="5"/>
      <c r="L41" s="2" t="s">
        <v>97</v>
      </c>
    </row>
    <row r="42" spans="1:12" x14ac:dyDescent="0.25">
      <c r="A42" s="6" t="s">
        <v>23</v>
      </c>
      <c r="B42" s="6" t="s">
        <v>23</v>
      </c>
      <c r="C42" s="7" t="s">
        <v>48</v>
      </c>
      <c r="D42" s="5">
        <v>24225</v>
      </c>
      <c r="E42" s="8">
        <v>20000</v>
      </c>
      <c r="F42" s="5"/>
      <c r="G42" s="5"/>
      <c r="H42" s="5"/>
      <c r="I42" s="5">
        <f t="shared" si="0"/>
        <v>4225</v>
      </c>
      <c r="J42" s="2" t="s">
        <v>150</v>
      </c>
      <c r="K42" s="5"/>
      <c r="L42" s="2" t="s">
        <v>98</v>
      </c>
    </row>
    <row r="43" spans="1:12" x14ac:dyDescent="0.25">
      <c r="A43" s="6" t="s">
        <v>23</v>
      </c>
      <c r="B43" s="6" t="s">
        <v>23</v>
      </c>
      <c r="C43" s="7" t="s">
        <v>49</v>
      </c>
      <c r="D43" s="5">
        <v>23075</v>
      </c>
      <c r="E43" s="8">
        <v>20000</v>
      </c>
      <c r="F43" s="5"/>
      <c r="G43" s="5"/>
      <c r="H43" s="5"/>
      <c r="I43" s="5">
        <f t="shared" si="0"/>
        <v>3075</v>
      </c>
      <c r="J43" s="2" t="s">
        <v>150</v>
      </c>
      <c r="K43" s="5"/>
      <c r="L43" s="2" t="s">
        <v>99</v>
      </c>
    </row>
    <row r="44" spans="1:12" ht="27" x14ac:dyDescent="0.25">
      <c r="A44" s="6" t="s">
        <v>23</v>
      </c>
      <c r="B44" s="6" t="s">
        <v>23</v>
      </c>
      <c r="C44" s="7" t="s">
        <v>50</v>
      </c>
      <c r="D44" s="5">
        <v>1065900</v>
      </c>
      <c r="E44" s="8"/>
      <c r="F44" s="5"/>
      <c r="G44" s="5">
        <v>945000</v>
      </c>
      <c r="H44" s="5"/>
      <c r="I44" s="5">
        <f t="shared" si="0"/>
        <v>120900</v>
      </c>
      <c r="J44" s="2" t="s">
        <v>150</v>
      </c>
      <c r="K44" s="5"/>
      <c r="L44" s="2" t="s">
        <v>100</v>
      </c>
    </row>
    <row r="45" spans="1:12" x14ac:dyDescent="0.25">
      <c r="A45" s="6" t="s">
        <v>24</v>
      </c>
      <c r="B45" s="6" t="s">
        <v>24</v>
      </c>
      <c r="C45" s="7" t="s">
        <v>51</v>
      </c>
      <c r="D45" s="5">
        <v>38800</v>
      </c>
      <c r="E45" s="8">
        <v>36000</v>
      </c>
      <c r="F45" s="5"/>
      <c r="G45" s="5"/>
      <c r="H45" s="5"/>
      <c r="I45" s="5">
        <f t="shared" si="0"/>
        <v>2800</v>
      </c>
      <c r="J45" s="2" t="s">
        <v>150</v>
      </c>
      <c r="K45" s="5"/>
      <c r="L45" s="2" t="s">
        <v>101</v>
      </c>
    </row>
    <row r="46" spans="1:12" x14ac:dyDescent="0.25">
      <c r="A46" s="6" t="s">
        <v>24</v>
      </c>
      <c r="B46" s="6" t="s">
        <v>24</v>
      </c>
      <c r="C46" s="7" t="s">
        <v>40</v>
      </c>
      <c r="D46" s="5">
        <v>13566</v>
      </c>
      <c r="E46" s="8">
        <v>12600</v>
      </c>
      <c r="F46" s="5"/>
      <c r="G46" s="5"/>
      <c r="H46" s="5"/>
      <c r="I46" s="5">
        <f t="shared" si="0"/>
        <v>966</v>
      </c>
      <c r="J46" s="2" t="s">
        <v>150</v>
      </c>
      <c r="K46" s="5"/>
      <c r="L46" s="2" t="s">
        <v>102</v>
      </c>
    </row>
    <row r="47" spans="1:12" x14ac:dyDescent="0.25">
      <c r="A47" s="6" t="s">
        <v>24</v>
      </c>
      <c r="B47" s="6" t="s">
        <v>24</v>
      </c>
      <c r="C47" s="7" t="s">
        <v>52</v>
      </c>
      <c r="D47" s="5">
        <v>48500</v>
      </c>
      <c r="E47" s="8">
        <v>45000</v>
      </c>
      <c r="F47" s="5"/>
      <c r="G47" s="5"/>
      <c r="H47" s="5"/>
      <c r="I47" s="5">
        <f t="shared" si="0"/>
        <v>3500</v>
      </c>
      <c r="J47" s="2" t="s">
        <v>150</v>
      </c>
      <c r="K47" s="5"/>
      <c r="L47" s="2" t="s">
        <v>103</v>
      </c>
    </row>
    <row r="48" spans="1:12" x14ac:dyDescent="0.25">
      <c r="A48" s="6" t="s">
        <v>24</v>
      </c>
      <c r="B48" s="6" t="s">
        <v>24</v>
      </c>
      <c r="C48" s="7" t="s">
        <v>53</v>
      </c>
      <c r="D48" s="5">
        <v>87300</v>
      </c>
      <c r="E48" s="8">
        <v>81000</v>
      </c>
      <c r="F48" s="5"/>
      <c r="G48" s="5"/>
      <c r="H48" s="5"/>
      <c r="I48" s="5">
        <f t="shared" si="0"/>
        <v>6300</v>
      </c>
      <c r="J48" s="2" t="s">
        <v>150</v>
      </c>
      <c r="K48" s="5"/>
      <c r="L48" s="2" t="s">
        <v>101</v>
      </c>
    </row>
    <row r="49" spans="1:12" x14ac:dyDescent="0.25">
      <c r="A49" s="6" t="s">
        <v>24</v>
      </c>
      <c r="B49" s="6" t="s">
        <v>24</v>
      </c>
      <c r="C49" s="7" t="s">
        <v>54</v>
      </c>
      <c r="D49" s="5">
        <v>48500</v>
      </c>
      <c r="E49" s="8">
        <v>45000</v>
      </c>
      <c r="F49" s="5"/>
      <c r="G49" s="5"/>
      <c r="H49" s="5"/>
      <c r="I49" s="5">
        <f t="shared" si="0"/>
        <v>3500</v>
      </c>
      <c r="J49" s="2" t="s">
        <v>150</v>
      </c>
      <c r="K49" s="5"/>
      <c r="L49" s="2" t="s">
        <v>104</v>
      </c>
    </row>
    <row r="50" spans="1:12" x14ac:dyDescent="0.25">
      <c r="A50" s="6" t="s">
        <v>24</v>
      </c>
      <c r="B50" s="6" t="s">
        <v>24</v>
      </c>
      <c r="C50" s="7" t="s">
        <v>55</v>
      </c>
      <c r="D50" s="5">
        <v>38800</v>
      </c>
      <c r="E50" s="8">
        <v>36000</v>
      </c>
      <c r="F50" s="5"/>
      <c r="G50" s="5"/>
      <c r="H50" s="5"/>
      <c r="I50" s="5">
        <f t="shared" si="0"/>
        <v>2800</v>
      </c>
      <c r="J50" s="2" t="s">
        <v>150</v>
      </c>
      <c r="K50" s="5"/>
      <c r="L50" s="2" t="s">
        <v>104</v>
      </c>
    </row>
    <row r="51" spans="1:12" x14ac:dyDescent="0.25">
      <c r="A51" s="6" t="s">
        <v>24</v>
      </c>
      <c r="B51" s="6" t="s">
        <v>24</v>
      </c>
      <c r="C51" s="7" t="s">
        <v>55</v>
      </c>
      <c r="D51" s="5">
        <v>232080</v>
      </c>
      <c r="E51" s="8">
        <v>216000</v>
      </c>
      <c r="F51" s="5"/>
      <c r="G51" s="5"/>
      <c r="H51" s="5"/>
      <c r="I51" s="5">
        <f t="shared" si="0"/>
        <v>16080</v>
      </c>
      <c r="J51" s="2" t="s">
        <v>150</v>
      </c>
      <c r="K51" s="5"/>
      <c r="L51" s="2" t="s">
        <v>105</v>
      </c>
    </row>
    <row r="52" spans="1:12" x14ac:dyDescent="0.25">
      <c r="A52" s="6" t="s">
        <v>24</v>
      </c>
      <c r="B52" s="6" t="s">
        <v>24</v>
      </c>
      <c r="C52" s="7" t="s">
        <v>47</v>
      </c>
      <c r="D52" s="5">
        <v>23075</v>
      </c>
      <c r="E52" s="8">
        <v>20000</v>
      </c>
      <c r="F52" s="5"/>
      <c r="G52" s="5"/>
      <c r="H52" s="5"/>
      <c r="I52" s="5">
        <f t="shared" si="0"/>
        <v>3075</v>
      </c>
      <c r="J52" s="2" t="s">
        <v>150</v>
      </c>
      <c r="K52" s="5"/>
      <c r="L52" s="2" t="s">
        <v>106</v>
      </c>
    </row>
    <row r="53" spans="1:12" x14ac:dyDescent="0.25">
      <c r="A53" s="6" t="s">
        <v>24</v>
      </c>
      <c r="B53" s="6" t="s">
        <v>24</v>
      </c>
      <c r="C53" s="7" t="s">
        <v>56</v>
      </c>
      <c r="D53" s="5">
        <v>48450</v>
      </c>
      <c r="E53" s="8">
        <v>40000</v>
      </c>
      <c r="F53" s="5"/>
      <c r="G53" s="5"/>
      <c r="H53" s="5"/>
      <c r="I53" s="5">
        <f t="shared" si="0"/>
        <v>8450</v>
      </c>
      <c r="J53" s="2" t="s">
        <v>150</v>
      </c>
      <c r="K53" s="5"/>
      <c r="L53" s="2" t="s">
        <v>107</v>
      </c>
    </row>
    <row r="54" spans="1:12" x14ac:dyDescent="0.25">
      <c r="A54" s="6" t="s">
        <v>24</v>
      </c>
      <c r="B54" s="6" t="s">
        <v>24</v>
      </c>
      <c r="C54" s="7" t="s">
        <v>57</v>
      </c>
      <c r="D54" s="5">
        <v>58020</v>
      </c>
      <c r="E54" s="8">
        <v>54000</v>
      </c>
      <c r="F54" s="5"/>
      <c r="G54" s="5"/>
      <c r="H54" s="5"/>
      <c r="I54" s="5">
        <f t="shared" si="0"/>
        <v>4020</v>
      </c>
      <c r="J54" s="2" t="s">
        <v>150</v>
      </c>
      <c r="K54" s="5"/>
      <c r="L54" s="2" t="s">
        <v>108</v>
      </c>
    </row>
    <row r="55" spans="1:12" x14ac:dyDescent="0.25">
      <c r="A55" s="6" t="s">
        <v>24</v>
      </c>
      <c r="B55" s="6" t="s">
        <v>24</v>
      </c>
      <c r="C55" s="7" t="s">
        <v>58</v>
      </c>
      <c r="D55" s="5">
        <v>448860</v>
      </c>
      <c r="E55" s="8"/>
      <c r="F55" s="5"/>
      <c r="G55" s="8">
        <v>405534</v>
      </c>
      <c r="H55" s="5">
        <v>11356</v>
      </c>
      <c r="I55" s="5">
        <f t="shared" si="0"/>
        <v>31970</v>
      </c>
      <c r="J55" s="2" t="s">
        <v>152</v>
      </c>
      <c r="K55" s="5"/>
      <c r="L55" s="2" t="s">
        <v>109</v>
      </c>
    </row>
    <row r="56" spans="1:12" ht="27" x14ac:dyDescent="0.25">
      <c r="A56" s="6" t="s">
        <v>25</v>
      </c>
      <c r="B56" s="6" t="s">
        <v>25</v>
      </c>
      <c r="C56" s="7" t="s">
        <v>59</v>
      </c>
      <c r="D56" s="5">
        <v>340000</v>
      </c>
      <c r="E56" s="8"/>
      <c r="F56" s="5"/>
      <c r="G56" s="5">
        <v>260000</v>
      </c>
      <c r="H56" s="5">
        <v>12716</v>
      </c>
      <c r="I56" s="5">
        <f t="shared" si="0"/>
        <v>67284</v>
      </c>
      <c r="J56" s="2" t="s">
        <v>152</v>
      </c>
      <c r="K56" s="5"/>
      <c r="L56" s="2" t="s">
        <v>100</v>
      </c>
    </row>
    <row r="57" spans="1:12" x14ac:dyDescent="0.25">
      <c r="A57" s="6" t="s">
        <v>25</v>
      </c>
      <c r="B57" s="6" t="s">
        <v>25</v>
      </c>
      <c r="C57" s="7" t="s">
        <v>47</v>
      </c>
      <c r="D57" s="5">
        <v>23075</v>
      </c>
      <c r="E57" s="8">
        <v>20000</v>
      </c>
      <c r="F57" s="5"/>
      <c r="G57" s="5"/>
      <c r="H57" s="5"/>
      <c r="I57" s="5">
        <f t="shared" si="0"/>
        <v>3075</v>
      </c>
      <c r="J57" s="2" t="s">
        <v>150</v>
      </c>
      <c r="K57" s="5"/>
      <c r="L57" s="2" t="s">
        <v>110</v>
      </c>
    </row>
    <row r="58" spans="1:12" x14ac:dyDescent="0.25">
      <c r="A58" s="6" t="s">
        <v>26</v>
      </c>
      <c r="B58" s="6" t="s">
        <v>26</v>
      </c>
      <c r="C58" s="7" t="s">
        <v>53</v>
      </c>
      <c r="D58" s="5">
        <v>58200</v>
      </c>
      <c r="E58" s="8">
        <v>54000</v>
      </c>
      <c r="F58" s="5"/>
      <c r="G58" s="5"/>
      <c r="H58" s="5"/>
      <c r="I58" s="5">
        <f t="shared" si="0"/>
        <v>4200</v>
      </c>
      <c r="J58" s="2" t="s">
        <v>150</v>
      </c>
      <c r="K58" s="5"/>
      <c r="L58" s="2" t="s">
        <v>111</v>
      </c>
    </row>
    <row r="59" spans="1:12" x14ac:dyDescent="0.25">
      <c r="A59" s="6" t="s">
        <v>26</v>
      </c>
      <c r="B59" s="6" t="s">
        <v>26</v>
      </c>
      <c r="C59" s="7" t="s">
        <v>34</v>
      </c>
      <c r="D59" s="5">
        <v>9690</v>
      </c>
      <c r="E59" s="8">
        <v>9000</v>
      </c>
      <c r="F59" s="5"/>
      <c r="G59" s="5"/>
      <c r="H59" s="5"/>
      <c r="I59" s="5">
        <f t="shared" si="0"/>
        <v>690</v>
      </c>
      <c r="J59" s="2" t="s">
        <v>150</v>
      </c>
      <c r="K59" s="5"/>
      <c r="L59" s="2" t="s">
        <v>112</v>
      </c>
    </row>
    <row r="60" spans="1:12" x14ac:dyDescent="0.25">
      <c r="A60" s="6" t="s">
        <v>26</v>
      </c>
      <c r="B60" s="6" t="s">
        <v>26</v>
      </c>
      <c r="C60" s="7" t="s">
        <v>40</v>
      </c>
      <c r="D60" s="5">
        <v>13566</v>
      </c>
      <c r="E60" s="8">
        <v>12600</v>
      </c>
      <c r="F60" s="5"/>
      <c r="G60" s="5"/>
      <c r="H60" s="5"/>
      <c r="I60" s="5">
        <f t="shared" si="0"/>
        <v>966</v>
      </c>
      <c r="J60" s="2" t="s">
        <v>150</v>
      </c>
      <c r="K60" s="5"/>
      <c r="L60" s="2" t="s">
        <v>112</v>
      </c>
    </row>
    <row r="61" spans="1:12" x14ac:dyDescent="0.25">
      <c r="A61" s="6" t="s">
        <v>26</v>
      </c>
      <c r="B61" s="6" t="s">
        <v>26</v>
      </c>
      <c r="C61" s="7" t="s">
        <v>40</v>
      </c>
      <c r="D61" s="5">
        <v>13566</v>
      </c>
      <c r="E61" s="8">
        <v>12600</v>
      </c>
      <c r="F61" s="5"/>
      <c r="G61" s="5"/>
      <c r="H61" s="5"/>
      <c r="I61" s="5">
        <f t="shared" si="0"/>
        <v>966</v>
      </c>
      <c r="J61" s="2" t="s">
        <v>150</v>
      </c>
      <c r="K61" s="5"/>
      <c r="L61" s="2" t="s">
        <v>113</v>
      </c>
    </row>
    <row r="62" spans="1:12" x14ac:dyDescent="0.25">
      <c r="A62" s="6" t="s">
        <v>26</v>
      </c>
      <c r="B62" s="6" t="s">
        <v>26</v>
      </c>
      <c r="C62" s="7" t="s">
        <v>36</v>
      </c>
      <c r="D62" s="5">
        <v>29070</v>
      </c>
      <c r="E62" s="8">
        <v>27000</v>
      </c>
      <c r="F62" s="5"/>
      <c r="G62" s="5"/>
      <c r="H62" s="5"/>
      <c r="I62" s="5">
        <f t="shared" si="0"/>
        <v>2070</v>
      </c>
      <c r="J62" s="2" t="s">
        <v>150</v>
      </c>
      <c r="K62" s="5"/>
      <c r="L62" s="2" t="s">
        <v>114</v>
      </c>
    </row>
    <row r="63" spans="1:12" x14ac:dyDescent="0.25">
      <c r="A63" s="6" t="s">
        <v>27</v>
      </c>
      <c r="B63" s="6" t="s">
        <v>27</v>
      </c>
      <c r="C63" s="7" t="s">
        <v>57</v>
      </c>
      <c r="D63" s="5">
        <v>58200</v>
      </c>
      <c r="E63" s="8">
        <v>54000</v>
      </c>
      <c r="F63" s="5"/>
      <c r="G63" s="5"/>
      <c r="H63" s="5"/>
      <c r="I63" s="5">
        <f t="shared" si="0"/>
        <v>4200</v>
      </c>
      <c r="J63" s="2" t="s">
        <v>150</v>
      </c>
      <c r="K63" s="5"/>
      <c r="L63" s="2" t="s">
        <v>115</v>
      </c>
    </row>
    <row r="64" spans="1:12" x14ac:dyDescent="0.25">
      <c r="A64" s="6" t="s">
        <v>27</v>
      </c>
      <c r="B64" s="6" t="s">
        <v>27</v>
      </c>
      <c r="C64" s="7" t="s">
        <v>60</v>
      </c>
      <c r="D64" s="5">
        <v>38800</v>
      </c>
      <c r="E64" s="8">
        <v>36000</v>
      </c>
      <c r="F64" s="5"/>
      <c r="G64" s="5"/>
      <c r="H64" s="5"/>
      <c r="I64" s="5">
        <f t="shared" si="0"/>
        <v>2800</v>
      </c>
      <c r="J64" s="2" t="s">
        <v>150</v>
      </c>
      <c r="K64" s="5"/>
      <c r="L64" s="2" t="s">
        <v>115</v>
      </c>
    </row>
    <row r="65" spans="1:12" x14ac:dyDescent="0.25">
      <c r="A65" s="6" t="s">
        <v>27</v>
      </c>
      <c r="B65" s="6" t="s">
        <v>27</v>
      </c>
      <c r="C65" s="7" t="s">
        <v>61</v>
      </c>
      <c r="D65" s="5">
        <v>29536</v>
      </c>
      <c r="E65" s="8">
        <v>26400</v>
      </c>
      <c r="F65" s="5"/>
      <c r="G65" s="5"/>
      <c r="H65" s="5"/>
      <c r="I65" s="5">
        <f t="shared" si="0"/>
        <v>3136</v>
      </c>
      <c r="J65" s="2" t="s">
        <v>150</v>
      </c>
      <c r="K65" s="5"/>
      <c r="L65" s="2" t="s">
        <v>116</v>
      </c>
    </row>
    <row r="66" spans="1:12" ht="27" x14ac:dyDescent="0.25">
      <c r="A66" s="6" t="s">
        <v>27</v>
      </c>
      <c r="B66" s="6" t="s">
        <v>27</v>
      </c>
      <c r="C66" s="7" t="s">
        <v>62</v>
      </c>
      <c r="D66" s="5">
        <v>510000</v>
      </c>
      <c r="E66" s="8"/>
      <c r="F66" s="5"/>
      <c r="G66" s="5">
        <v>412000</v>
      </c>
      <c r="H66" s="5"/>
      <c r="I66" s="5">
        <f t="shared" si="0"/>
        <v>98000</v>
      </c>
      <c r="J66" s="2" t="s">
        <v>150</v>
      </c>
      <c r="K66" s="5"/>
      <c r="L66" s="2" t="s">
        <v>117</v>
      </c>
    </row>
    <row r="67" spans="1:12" x14ac:dyDescent="0.25">
      <c r="A67" s="6" t="s">
        <v>28</v>
      </c>
      <c r="B67" s="6" t="s">
        <v>28</v>
      </c>
      <c r="C67" s="7" t="s">
        <v>49</v>
      </c>
      <c r="D67" s="5">
        <v>23075</v>
      </c>
      <c r="E67" s="8">
        <v>20000</v>
      </c>
      <c r="F67" s="5"/>
      <c r="G67" s="5"/>
      <c r="H67" s="5"/>
      <c r="I67" s="5">
        <f t="shared" si="0"/>
        <v>3075</v>
      </c>
      <c r="J67" s="2" t="s">
        <v>150</v>
      </c>
      <c r="K67" s="5"/>
      <c r="L67" s="2" t="s">
        <v>118</v>
      </c>
    </row>
    <row r="68" spans="1:12" x14ac:dyDescent="0.25">
      <c r="A68" s="6" t="s">
        <v>28</v>
      </c>
      <c r="B68" s="6" t="s">
        <v>28</v>
      </c>
      <c r="C68" s="7" t="s">
        <v>49</v>
      </c>
      <c r="D68" s="5">
        <v>23075</v>
      </c>
      <c r="E68" s="8">
        <v>20000</v>
      </c>
      <c r="F68" s="5"/>
      <c r="G68" s="5"/>
      <c r="H68" s="5"/>
      <c r="I68" s="5">
        <f t="shared" si="0"/>
        <v>3075</v>
      </c>
      <c r="J68" s="2" t="s">
        <v>150</v>
      </c>
      <c r="K68" s="5"/>
      <c r="L68" s="2" t="s">
        <v>119</v>
      </c>
    </row>
    <row r="69" spans="1:12" x14ac:dyDescent="0.25">
      <c r="A69" s="6" t="s">
        <v>28</v>
      </c>
      <c r="B69" s="6" t="s">
        <v>28</v>
      </c>
      <c r="C69" s="7" t="s">
        <v>63</v>
      </c>
      <c r="D69" s="5">
        <v>24000</v>
      </c>
      <c r="E69" s="8">
        <v>20000</v>
      </c>
      <c r="F69" s="5"/>
      <c r="G69" s="5"/>
      <c r="H69" s="5">
        <v>607</v>
      </c>
      <c r="I69" s="5">
        <f t="shared" si="0"/>
        <v>3393</v>
      </c>
      <c r="J69" s="2" t="s">
        <v>152</v>
      </c>
      <c r="K69" s="5"/>
      <c r="L69" s="2" t="s">
        <v>120</v>
      </c>
    </row>
    <row r="70" spans="1:12" ht="27" x14ac:dyDescent="0.25">
      <c r="A70" s="6" t="s">
        <v>28</v>
      </c>
      <c r="B70" s="6" t="s">
        <v>28</v>
      </c>
      <c r="C70" s="7" t="s">
        <v>64</v>
      </c>
      <c r="D70" s="5">
        <v>168000</v>
      </c>
      <c r="E70" s="8"/>
      <c r="F70" s="5"/>
      <c r="G70" s="5">
        <v>148000</v>
      </c>
      <c r="H70" s="5">
        <v>4250</v>
      </c>
      <c r="I70" s="5">
        <f t="shared" ref="I70:I133" si="1">D70-(E70+F70+G70+H70)</f>
        <v>15750</v>
      </c>
      <c r="J70" s="2" t="s">
        <v>152</v>
      </c>
      <c r="K70" s="5"/>
      <c r="L70" s="2" t="s">
        <v>121</v>
      </c>
    </row>
    <row r="71" spans="1:12" x14ac:dyDescent="0.25">
      <c r="A71" s="6" t="s">
        <v>28</v>
      </c>
      <c r="B71" s="6" t="s">
        <v>28</v>
      </c>
      <c r="C71" s="7" t="s">
        <v>43</v>
      </c>
      <c r="D71" s="5">
        <v>360000</v>
      </c>
      <c r="E71" s="8">
        <v>306000</v>
      </c>
      <c r="F71" s="5"/>
      <c r="G71" s="5"/>
      <c r="H71" s="5">
        <v>9108</v>
      </c>
      <c r="I71" s="5">
        <f t="shared" si="1"/>
        <v>44892</v>
      </c>
      <c r="J71" s="2" t="s">
        <v>152</v>
      </c>
      <c r="K71" s="5"/>
      <c r="L71" s="2" t="s">
        <v>122</v>
      </c>
    </row>
    <row r="72" spans="1:12" x14ac:dyDescent="0.25">
      <c r="A72" s="6" t="s">
        <v>29</v>
      </c>
      <c r="B72" s="6" t="s">
        <v>29</v>
      </c>
      <c r="C72" s="7" t="s">
        <v>57</v>
      </c>
      <c r="D72" s="5">
        <v>58200</v>
      </c>
      <c r="E72" s="8">
        <v>54000</v>
      </c>
      <c r="F72" s="5"/>
      <c r="G72" s="5"/>
      <c r="H72" s="5"/>
      <c r="I72" s="5">
        <f t="shared" si="1"/>
        <v>4200</v>
      </c>
      <c r="J72" s="2" t="s">
        <v>150</v>
      </c>
      <c r="K72" s="5"/>
      <c r="L72" s="2" t="s">
        <v>123</v>
      </c>
    </row>
    <row r="73" spans="1:12" x14ac:dyDescent="0.25">
      <c r="A73" s="6" t="s">
        <v>29</v>
      </c>
      <c r="B73" s="6" t="s">
        <v>29</v>
      </c>
      <c r="C73" s="7" t="s">
        <v>34</v>
      </c>
      <c r="D73" s="5">
        <v>19380</v>
      </c>
      <c r="E73" s="8">
        <v>18000</v>
      </c>
      <c r="F73" s="5"/>
      <c r="G73" s="5"/>
      <c r="H73" s="5"/>
      <c r="I73" s="5">
        <f t="shared" si="1"/>
        <v>1380</v>
      </c>
      <c r="J73" s="2" t="s">
        <v>150</v>
      </c>
      <c r="K73" s="5"/>
      <c r="L73" s="2" t="s">
        <v>124</v>
      </c>
    </row>
    <row r="74" spans="1:12" x14ac:dyDescent="0.25">
      <c r="A74" s="6" t="s">
        <v>29</v>
      </c>
      <c r="B74" s="6" t="s">
        <v>29</v>
      </c>
      <c r="C74" s="7" t="s">
        <v>40</v>
      </c>
      <c r="D74" s="5">
        <v>13566</v>
      </c>
      <c r="E74" s="8">
        <v>12600</v>
      </c>
      <c r="F74" s="5"/>
      <c r="G74" s="5"/>
      <c r="H74" s="5"/>
      <c r="I74" s="5">
        <f t="shared" si="1"/>
        <v>966</v>
      </c>
      <c r="J74" s="2" t="s">
        <v>150</v>
      </c>
      <c r="K74" s="5"/>
      <c r="L74" s="2" t="s">
        <v>124</v>
      </c>
    </row>
    <row r="75" spans="1:12" x14ac:dyDescent="0.25">
      <c r="A75" s="6" t="s">
        <v>29</v>
      </c>
      <c r="B75" s="6" t="s">
        <v>29</v>
      </c>
      <c r="C75" s="7" t="s">
        <v>36</v>
      </c>
      <c r="D75" s="5">
        <v>29070</v>
      </c>
      <c r="E75" s="8">
        <v>27000</v>
      </c>
      <c r="F75" s="5"/>
      <c r="G75" s="5"/>
      <c r="H75" s="5"/>
      <c r="I75" s="5">
        <f t="shared" si="1"/>
        <v>2070</v>
      </c>
      <c r="J75" s="2" t="s">
        <v>150</v>
      </c>
      <c r="K75" s="5"/>
      <c r="L75" s="2" t="s">
        <v>125</v>
      </c>
    </row>
    <row r="76" spans="1:12" x14ac:dyDescent="0.25">
      <c r="A76" s="6" t="s">
        <v>29</v>
      </c>
      <c r="B76" s="6" t="s">
        <v>29</v>
      </c>
      <c r="C76" s="7" t="s">
        <v>40</v>
      </c>
      <c r="D76" s="5">
        <v>6783</v>
      </c>
      <c r="E76" s="8">
        <v>6300</v>
      </c>
      <c r="F76" s="5"/>
      <c r="G76" s="5"/>
      <c r="H76" s="5"/>
      <c r="I76" s="5">
        <f t="shared" si="1"/>
        <v>483</v>
      </c>
      <c r="J76" s="2" t="s">
        <v>150</v>
      </c>
      <c r="K76" s="5"/>
      <c r="L76" s="2" t="s">
        <v>125</v>
      </c>
    </row>
    <row r="77" spans="1:12" x14ac:dyDescent="0.25">
      <c r="A77" s="6" t="s">
        <v>29</v>
      </c>
      <c r="B77" s="6" t="s">
        <v>29</v>
      </c>
      <c r="C77" s="7" t="s">
        <v>36</v>
      </c>
      <c r="D77" s="5">
        <v>19380</v>
      </c>
      <c r="E77" s="8">
        <v>18000</v>
      </c>
      <c r="F77" s="5"/>
      <c r="G77" s="5"/>
      <c r="H77" s="5"/>
      <c r="I77" s="5">
        <f t="shared" si="1"/>
        <v>1380</v>
      </c>
      <c r="J77" s="2" t="s">
        <v>150</v>
      </c>
      <c r="K77" s="5"/>
      <c r="L77" s="2" t="s">
        <v>126</v>
      </c>
    </row>
    <row r="78" spans="1:12" x14ac:dyDescent="0.25">
      <c r="A78" s="6" t="s">
        <v>29</v>
      </c>
      <c r="B78" s="6" t="s">
        <v>29</v>
      </c>
      <c r="C78" s="7" t="s">
        <v>34</v>
      </c>
      <c r="D78" s="5">
        <v>19380</v>
      </c>
      <c r="E78" s="8">
        <v>18000</v>
      </c>
      <c r="F78" s="5"/>
      <c r="G78" s="5"/>
      <c r="H78" s="5"/>
      <c r="I78" s="5">
        <f t="shared" si="1"/>
        <v>1380</v>
      </c>
      <c r="J78" s="2" t="s">
        <v>150</v>
      </c>
      <c r="K78" s="5"/>
      <c r="L78" s="2" t="s">
        <v>127</v>
      </c>
    </row>
    <row r="79" spans="1:12" x14ac:dyDescent="0.25">
      <c r="A79" s="6" t="s">
        <v>29</v>
      </c>
      <c r="B79" s="6" t="s">
        <v>29</v>
      </c>
      <c r="C79" s="7" t="s">
        <v>40</v>
      </c>
      <c r="D79" s="5">
        <v>13566</v>
      </c>
      <c r="E79" s="8">
        <v>12600</v>
      </c>
      <c r="F79" s="5"/>
      <c r="G79" s="5"/>
      <c r="H79" s="5"/>
      <c r="I79" s="5">
        <f t="shared" si="1"/>
        <v>966</v>
      </c>
      <c r="J79" s="2" t="s">
        <v>150</v>
      </c>
      <c r="K79" s="5"/>
      <c r="L79" s="2" t="s">
        <v>127</v>
      </c>
    </row>
    <row r="80" spans="1:12" x14ac:dyDescent="0.25">
      <c r="A80" s="6" t="s">
        <v>29</v>
      </c>
      <c r="B80" s="6" t="s">
        <v>29</v>
      </c>
      <c r="C80" s="7" t="s">
        <v>36</v>
      </c>
      <c r="D80" s="5">
        <v>19380</v>
      </c>
      <c r="E80" s="8">
        <v>18000</v>
      </c>
      <c r="F80" s="5"/>
      <c r="G80" s="5"/>
      <c r="H80" s="5"/>
      <c r="I80" s="5">
        <f t="shared" si="1"/>
        <v>1380</v>
      </c>
      <c r="J80" s="2" t="s">
        <v>150</v>
      </c>
      <c r="K80" s="5"/>
      <c r="L80" s="2" t="s">
        <v>128</v>
      </c>
    </row>
    <row r="81" spans="1:12" x14ac:dyDescent="0.25">
      <c r="A81" s="6" t="s">
        <v>29</v>
      </c>
      <c r="B81" s="6" t="s">
        <v>29</v>
      </c>
      <c r="C81" s="7" t="s">
        <v>49</v>
      </c>
      <c r="D81" s="5">
        <v>23075</v>
      </c>
      <c r="E81" s="8">
        <v>20000</v>
      </c>
      <c r="F81" s="5"/>
      <c r="G81" s="5"/>
      <c r="H81" s="5"/>
      <c r="I81" s="5">
        <f t="shared" si="1"/>
        <v>3075</v>
      </c>
      <c r="J81" s="2" t="s">
        <v>150</v>
      </c>
      <c r="K81" s="5"/>
      <c r="L81" s="2" t="s">
        <v>12</v>
      </c>
    </row>
    <row r="82" spans="1:12" x14ac:dyDescent="0.25">
      <c r="A82" s="6" t="s">
        <v>29</v>
      </c>
      <c r="B82" s="6" t="s">
        <v>29</v>
      </c>
      <c r="C82" s="7" t="s">
        <v>49</v>
      </c>
      <c r="D82" s="5">
        <v>23075</v>
      </c>
      <c r="E82" s="8">
        <v>20000</v>
      </c>
      <c r="F82" s="5"/>
      <c r="G82" s="5"/>
      <c r="H82" s="5"/>
      <c r="I82" s="5">
        <f t="shared" si="1"/>
        <v>3075</v>
      </c>
      <c r="J82" s="2" t="s">
        <v>150</v>
      </c>
      <c r="K82" s="5"/>
      <c r="L82" s="2" t="s">
        <v>129</v>
      </c>
    </row>
    <row r="83" spans="1:12" x14ac:dyDescent="0.25">
      <c r="A83" s="6" t="s">
        <v>29</v>
      </c>
      <c r="B83" s="6" t="s">
        <v>29</v>
      </c>
      <c r="C83" s="7" t="s">
        <v>65</v>
      </c>
      <c r="D83" s="5">
        <v>90000</v>
      </c>
      <c r="E83" s="8">
        <v>81000</v>
      </c>
      <c r="F83" s="5"/>
      <c r="G83" s="5"/>
      <c r="H83" s="5">
        <v>3267</v>
      </c>
      <c r="I83" s="5">
        <f t="shared" si="1"/>
        <v>5733</v>
      </c>
      <c r="J83" s="2" t="s">
        <v>152</v>
      </c>
      <c r="K83" s="5"/>
      <c r="L83" s="2" t="s">
        <v>130</v>
      </c>
    </row>
    <row r="84" spans="1:12" x14ac:dyDescent="0.25">
      <c r="A84" s="6" t="s">
        <v>29</v>
      </c>
      <c r="B84" s="6" t="s">
        <v>29</v>
      </c>
      <c r="C84" s="7" t="s">
        <v>66</v>
      </c>
      <c r="D84" s="5">
        <v>200000</v>
      </c>
      <c r="E84" s="8">
        <v>196200</v>
      </c>
      <c r="F84" s="5"/>
      <c r="G84" s="5"/>
      <c r="H84" s="10">
        <f>IF(J84="G", D84*5.5%, IF(J84="F", D84*3.3%, ""))</f>
        <v>11000</v>
      </c>
      <c r="I84" s="5">
        <f t="shared" si="1"/>
        <v>-7200</v>
      </c>
      <c r="J84" s="2" t="s">
        <v>151</v>
      </c>
      <c r="K84" s="5"/>
      <c r="L84" s="2" t="s">
        <v>131</v>
      </c>
    </row>
    <row r="85" spans="1:12" x14ac:dyDescent="0.25">
      <c r="A85" s="6" t="s">
        <v>29</v>
      </c>
      <c r="B85" s="6" t="s">
        <v>29</v>
      </c>
      <c r="C85" s="7" t="s">
        <v>66</v>
      </c>
      <c r="D85" s="5">
        <v>16000</v>
      </c>
      <c r="E85" s="8"/>
      <c r="F85" s="5"/>
      <c r="G85" s="5"/>
      <c r="H85" s="10">
        <f>IF(J85="G", D85*5.5%, IF(J85="F", D85*3.3%, ""))</f>
        <v>528</v>
      </c>
      <c r="I85" s="5">
        <f t="shared" si="1"/>
        <v>15472</v>
      </c>
      <c r="J85" s="2" t="s">
        <v>186</v>
      </c>
      <c r="K85" s="5"/>
      <c r="L85" s="2" t="s">
        <v>131</v>
      </c>
    </row>
    <row r="86" spans="1:12" x14ac:dyDescent="0.25">
      <c r="A86" s="6" t="s">
        <v>30</v>
      </c>
      <c r="B86" s="6" t="s">
        <v>30</v>
      </c>
      <c r="C86" s="7" t="s">
        <v>40</v>
      </c>
      <c r="D86" s="5">
        <v>27132</v>
      </c>
      <c r="E86" s="8">
        <v>25200</v>
      </c>
      <c r="F86" s="5"/>
      <c r="G86" s="5"/>
      <c r="H86" s="5"/>
      <c r="I86" s="5">
        <f t="shared" si="1"/>
        <v>1932</v>
      </c>
      <c r="J86" s="2" t="s">
        <v>150</v>
      </c>
      <c r="K86" s="5"/>
      <c r="L86" s="2" t="s">
        <v>132</v>
      </c>
    </row>
    <row r="87" spans="1:12" x14ac:dyDescent="0.25">
      <c r="A87" s="6" t="s">
        <v>30</v>
      </c>
      <c r="B87" s="6" t="s">
        <v>30</v>
      </c>
      <c r="C87" s="7" t="s">
        <v>34</v>
      </c>
      <c r="D87" s="5">
        <v>19380</v>
      </c>
      <c r="E87" s="8">
        <v>18000</v>
      </c>
      <c r="F87" s="5"/>
      <c r="G87" s="5"/>
      <c r="H87" s="5"/>
      <c r="I87" s="5">
        <f t="shared" si="1"/>
        <v>1380</v>
      </c>
      <c r="J87" s="2" t="s">
        <v>150</v>
      </c>
      <c r="K87" s="5"/>
      <c r="L87" s="2" t="s">
        <v>133</v>
      </c>
    </row>
    <row r="88" spans="1:12" x14ac:dyDescent="0.25">
      <c r="A88" s="6" t="s">
        <v>30</v>
      </c>
      <c r="B88" s="6" t="s">
        <v>30</v>
      </c>
      <c r="C88" s="7" t="s">
        <v>40</v>
      </c>
      <c r="D88" s="5">
        <v>13566</v>
      </c>
      <c r="E88" s="8">
        <v>12600</v>
      </c>
      <c r="F88" s="5"/>
      <c r="G88" s="5"/>
      <c r="H88" s="5"/>
      <c r="I88" s="5">
        <f t="shared" si="1"/>
        <v>966</v>
      </c>
      <c r="J88" s="2" t="s">
        <v>150</v>
      </c>
      <c r="K88" s="5"/>
      <c r="L88" s="2" t="s">
        <v>134</v>
      </c>
    </row>
    <row r="89" spans="1:12" x14ac:dyDescent="0.25">
      <c r="A89" s="6" t="s">
        <v>30</v>
      </c>
      <c r="B89" s="6" t="s">
        <v>30</v>
      </c>
      <c r="C89" s="7" t="s">
        <v>34</v>
      </c>
      <c r="D89" s="5">
        <v>9690</v>
      </c>
      <c r="E89" s="8">
        <v>9000</v>
      </c>
      <c r="F89" s="5"/>
      <c r="G89" s="5"/>
      <c r="H89" s="5"/>
      <c r="I89" s="5">
        <f t="shared" si="1"/>
        <v>690</v>
      </c>
      <c r="J89" s="2" t="s">
        <v>150</v>
      </c>
      <c r="K89" s="5"/>
      <c r="L89" s="2" t="s">
        <v>135</v>
      </c>
    </row>
    <row r="90" spans="1:12" x14ac:dyDescent="0.25">
      <c r="A90" s="6" t="s">
        <v>30</v>
      </c>
      <c r="B90" s="6" t="s">
        <v>30</v>
      </c>
      <c r="C90" s="7" t="s">
        <v>40</v>
      </c>
      <c r="D90" s="5">
        <v>13566</v>
      </c>
      <c r="E90" s="8">
        <v>12600</v>
      </c>
      <c r="F90" s="5"/>
      <c r="G90" s="5"/>
      <c r="H90" s="5"/>
      <c r="I90" s="5">
        <f t="shared" si="1"/>
        <v>966</v>
      </c>
      <c r="J90" s="2" t="s">
        <v>150</v>
      </c>
      <c r="K90" s="5"/>
      <c r="L90" s="2" t="s">
        <v>135</v>
      </c>
    </row>
    <row r="91" spans="1:12" x14ac:dyDescent="0.25">
      <c r="A91" s="6" t="s">
        <v>30</v>
      </c>
      <c r="B91" s="6" t="s">
        <v>30</v>
      </c>
      <c r="C91" s="7" t="s">
        <v>36</v>
      </c>
      <c r="D91" s="5">
        <v>19380</v>
      </c>
      <c r="E91" s="8">
        <v>18000</v>
      </c>
      <c r="F91" s="5"/>
      <c r="G91" s="5"/>
      <c r="H91" s="5"/>
      <c r="I91" s="5">
        <f t="shared" si="1"/>
        <v>1380</v>
      </c>
      <c r="J91" s="2" t="s">
        <v>150</v>
      </c>
      <c r="K91" s="5"/>
      <c r="L91" s="2" t="s">
        <v>136</v>
      </c>
    </row>
    <row r="92" spans="1:12" x14ac:dyDescent="0.25">
      <c r="A92" s="6" t="s">
        <v>30</v>
      </c>
      <c r="B92" s="6" t="s">
        <v>30</v>
      </c>
      <c r="C92" s="7" t="s">
        <v>40</v>
      </c>
      <c r="D92" s="5">
        <v>6783</v>
      </c>
      <c r="E92" s="8">
        <v>6300</v>
      </c>
      <c r="F92" s="5"/>
      <c r="G92" s="5"/>
      <c r="H92" s="5"/>
      <c r="I92" s="5">
        <f t="shared" si="1"/>
        <v>483</v>
      </c>
      <c r="J92" s="2" t="s">
        <v>150</v>
      </c>
      <c r="K92" s="5"/>
      <c r="L92" s="2" t="s">
        <v>136</v>
      </c>
    </row>
    <row r="93" spans="1:12" x14ac:dyDescent="0.25">
      <c r="A93" s="6" t="s">
        <v>30</v>
      </c>
      <c r="B93" s="6" t="s">
        <v>30</v>
      </c>
      <c r="C93" s="7" t="s">
        <v>36</v>
      </c>
      <c r="D93" s="5">
        <v>29070</v>
      </c>
      <c r="E93" s="8">
        <v>27000</v>
      </c>
      <c r="F93" s="5"/>
      <c r="G93" s="5"/>
      <c r="H93" s="5"/>
      <c r="I93" s="5">
        <f t="shared" si="1"/>
        <v>2070</v>
      </c>
      <c r="J93" s="2" t="s">
        <v>150</v>
      </c>
      <c r="K93" s="5"/>
      <c r="L93" s="2" t="s">
        <v>137</v>
      </c>
    </row>
    <row r="94" spans="1:12" x14ac:dyDescent="0.25">
      <c r="A94" s="6" t="s">
        <v>30</v>
      </c>
      <c r="B94" s="6" t="s">
        <v>30</v>
      </c>
      <c r="C94" s="7" t="s">
        <v>36</v>
      </c>
      <c r="D94" s="5">
        <v>38760</v>
      </c>
      <c r="E94" s="8">
        <v>36000</v>
      </c>
      <c r="F94" s="5"/>
      <c r="G94" s="5"/>
      <c r="H94" s="5"/>
      <c r="I94" s="5">
        <f t="shared" si="1"/>
        <v>2760</v>
      </c>
      <c r="J94" s="2" t="s">
        <v>150</v>
      </c>
      <c r="K94" s="5"/>
      <c r="L94" s="2" t="s">
        <v>79</v>
      </c>
    </row>
    <row r="95" spans="1:12" x14ac:dyDescent="0.25">
      <c r="A95" s="6" t="s">
        <v>30</v>
      </c>
      <c r="B95" s="6" t="s">
        <v>30</v>
      </c>
      <c r="C95" s="7" t="s">
        <v>35</v>
      </c>
      <c r="D95" s="5">
        <v>48450</v>
      </c>
      <c r="E95" s="8">
        <v>45000</v>
      </c>
      <c r="F95" s="5"/>
      <c r="G95" s="5"/>
      <c r="H95" s="5"/>
      <c r="I95" s="5">
        <f t="shared" si="1"/>
        <v>3450</v>
      </c>
      <c r="J95" s="2" t="s">
        <v>150</v>
      </c>
      <c r="K95" s="5"/>
      <c r="L95" s="2" t="s">
        <v>138</v>
      </c>
    </row>
    <row r="96" spans="1:12" x14ac:dyDescent="0.25">
      <c r="A96" s="6" t="s">
        <v>30</v>
      </c>
      <c r="B96" s="6" t="s">
        <v>30</v>
      </c>
      <c r="C96" s="7" t="s">
        <v>36</v>
      </c>
      <c r="D96" s="5">
        <v>9690</v>
      </c>
      <c r="E96" s="8">
        <v>9000</v>
      </c>
      <c r="F96" s="5"/>
      <c r="G96" s="5"/>
      <c r="H96" s="5"/>
      <c r="I96" s="5">
        <f t="shared" si="1"/>
        <v>690</v>
      </c>
      <c r="J96" s="2" t="s">
        <v>150</v>
      </c>
      <c r="K96" s="5"/>
      <c r="L96" s="2" t="s">
        <v>138</v>
      </c>
    </row>
    <row r="97" spans="1:12" x14ac:dyDescent="0.25">
      <c r="A97" s="6" t="s">
        <v>30</v>
      </c>
      <c r="B97" s="6" t="s">
        <v>30</v>
      </c>
      <c r="C97" s="7" t="s">
        <v>35</v>
      </c>
      <c r="D97" s="5">
        <v>24225</v>
      </c>
      <c r="E97" s="8">
        <v>22500</v>
      </c>
      <c r="F97" s="5"/>
      <c r="G97" s="5"/>
      <c r="H97" s="5"/>
      <c r="I97" s="5">
        <f t="shared" si="1"/>
        <v>1725</v>
      </c>
      <c r="J97" s="2" t="s">
        <v>150</v>
      </c>
      <c r="K97" s="5"/>
      <c r="L97" s="2" t="s">
        <v>139</v>
      </c>
    </row>
    <row r="98" spans="1:12" x14ac:dyDescent="0.25">
      <c r="A98" s="6" t="s">
        <v>30</v>
      </c>
      <c r="B98" s="6" t="s">
        <v>30</v>
      </c>
      <c r="C98" s="7" t="s">
        <v>36</v>
      </c>
      <c r="D98" s="5">
        <v>9690</v>
      </c>
      <c r="E98" s="8">
        <v>9000</v>
      </c>
      <c r="F98" s="5"/>
      <c r="G98" s="5"/>
      <c r="H98" s="5"/>
      <c r="I98" s="5">
        <f t="shared" si="1"/>
        <v>690</v>
      </c>
      <c r="J98" s="2" t="s">
        <v>150</v>
      </c>
      <c r="K98" s="5"/>
      <c r="L98" s="2" t="s">
        <v>139</v>
      </c>
    </row>
    <row r="99" spans="1:12" ht="27" x14ac:dyDescent="0.25">
      <c r="A99" s="6" t="s">
        <v>30</v>
      </c>
      <c r="B99" s="6" t="s">
        <v>30</v>
      </c>
      <c r="C99" s="7" t="s">
        <v>67</v>
      </c>
      <c r="D99" s="5">
        <v>350000</v>
      </c>
      <c r="E99" s="8">
        <v>287000</v>
      </c>
      <c r="F99" s="5"/>
      <c r="G99" s="5"/>
      <c r="H99" s="5">
        <v>9240</v>
      </c>
      <c r="I99" s="5">
        <f t="shared" si="1"/>
        <v>53760</v>
      </c>
      <c r="J99" s="2" t="s">
        <v>152</v>
      </c>
      <c r="K99" s="5"/>
      <c r="L99" s="2" t="s">
        <v>140</v>
      </c>
    </row>
    <row r="100" spans="1:12" x14ac:dyDescent="0.25">
      <c r="A100" s="6" t="s">
        <v>31</v>
      </c>
      <c r="B100" s="6" t="s">
        <v>31</v>
      </c>
      <c r="C100" s="7" t="s">
        <v>68</v>
      </c>
      <c r="D100" s="5">
        <v>8455</v>
      </c>
      <c r="E100" s="8"/>
      <c r="F100" s="5"/>
      <c r="G100" s="5">
        <v>4450</v>
      </c>
      <c r="H100" s="5"/>
      <c r="I100" s="5">
        <f t="shared" si="1"/>
        <v>4005</v>
      </c>
      <c r="J100" s="2" t="s">
        <v>153</v>
      </c>
      <c r="K100" s="5">
        <v>8455</v>
      </c>
      <c r="L100" s="2" t="s">
        <v>141</v>
      </c>
    </row>
    <row r="101" spans="1:12" x14ac:dyDescent="0.25">
      <c r="A101" s="6" t="s">
        <v>31</v>
      </c>
      <c r="B101" s="6" t="s">
        <v>31</v>
      </c>
      <c r="C101" s="7" t="s">
        <v>69</v>
      </c>
      <c r="D101" s="5">
        <v>32305</v>
      </c>
      <c r="E101" s="8">
        <v>28000</v>
      </c>
      <c r="F101" s="5"/>
      <c r="G101" s="5"/>
      <c r="H101" s="5"/>
      <c r="I101" s="5">
        <f t="shared" si="1"/>
        <v>4305</v>
      </c>
      <c r="J101" s="2" t="s">
        <v>150</v>
      </c>
      <c r="K101" s="5"/>
      <c r="L101" s="2" t="s">
        <v>142</v>
      </c>
    </row>
    <row r="102" spans="1:12" x14ac:dyDescent="0.25">
      <c r="A102" s="6" t="s">
        <v>31</v>
      </c>
      <c r="B102" s="6" t="s">
        <v>31</v>
      </c>
      <c r="C102" s="7" t="s">
        <v>69</v>
      </c>
      <c r="D102" s="5">
        <v>32305</v>
      </c>
      <c r="E102" s="8">
        <v>28000</v>
      </c>
      <c r="F102" s="5"/>
      <c r="G102" s="5"/>
      <c r="H102" s="5"/>
      <c r="I102" s="5">
        <f t="shared" si="1"/>
        <v>4305</v>
      </c>
      <c r="J102" s="2" t="s">
        <v>150</v>
      </c>
      <c r="K102" s="5"/>
      <c r="L102" s="2" t="s">
        <v>143</v>
      </c>
    </row>
    <row r="103" spans="1:12" x14ac:dyDescent="0.25">
      <c r="A103" s="6" t="s">
        <v>31</v>
      </c>
      <c r="B103" s="6" t="s">
        <v>31</v>
      </c>
      <c r="C103" s="7" t="s">
        <v>184</v>
      </c>
      <c r="D103" s="5">
        <v>119000</v>
      </c>
      <c r="E103" s="8"/>
      <c r="F103" s="5"/>
      <c r="G103" s="5">
        <f>85000*1.1</f>
        <v>93500.000000000015</v>
      </c>
      <c r="H103" s="5"/>
      <c r="I103" s="5">
        <f t="shared" si="1"/>
        <v>25499.999999999985</v>
      </c>
      <c r="J103" s="2" t="s">
        <v>153</v>
      </c>
      <c r="K103" s="5">
        <v>119000</v>
      </c>
      <c r="L103" s="2" t="s">
        <v>141</v>
      </c>
    </row>
    <row r="104" spans="1:12" x14ac:dyDescent="0.25">
      <c r="A104" s="6" t="s">
        <v>32</v>
      </c>
      <c r="B104" s="6" t="s">
        <v>32</v>
      </c>
      <c r="C104" s="7" t="s">
        <v>70</v>
      </c>
      <c r="D104" s="5">
        <v>23075</v>
      </c>
      <c r="E104" s="8">
        <v>20000</v>
      </c>
      <c r="F104" s="5"/>
      <c r="G104" s="5"/>
      <c r="H104" s="5"/>
      <c r="I104" s="5">
        <f t="shared" si="1"/>
        <v>3075</v>
      </c>
      <c r="J104" s="2" t="s">
        <v>150</v>
      </c>
      <c r="K104" s="5"/>
      <c r="L104" s="2" t="s">
        <v>144</v>
      </c>
    </row>
    <row r="105" spans="1:12" x14ac:dyDescent="0.25">
      <c r="A105" s="6" t="s">
        <v>33</v>
      </c>
      <c r="B105" s="6" t="s">
        <v>33</v>
      </c>
      <c r="C105" s="7" t="s">
        <v>55</v>
      </c>
      <c r="D105" s="5">
        <v>38800</v>
      </c>
      <c r="E105" s="8">
        <v>36000</v>
      </c>
      <c r="F105" s="5"/>
      <c r="G105" s="5"/>
      <c r="H105" s="5"/>
      <c r="I105" s="5">
        <f t="shared" si="1"/>
        <v>2800</v>
      </c>
      <c r="J105" s="2" t="s">
        <v>150</v>
      </c>
      <c r="K105" s="5"/>
      <c r="L105" s="2" t="s">
        <v>145</v>
      </c>
    </row>
    <row r="106" spans="1:12" x14ac:dyDescent="0.25">
      <c r="A106" s="6" t="s">
        <v>33</v>
      </c>
      <c r="B106" s="6" t="s">
        <v>33</v>
      </c>
      <c r="C106" s="7" t="s">
        <v>70</v>
      </c>
      <c r="D106" s="5">
        <v>25000</v>
      </c>
      <c r="E106" s="8">
        <v>20000</v>
      </c>
      <c r="F106" s="5"/>
      <c r="G106" s="5"/>
      <c r="H106" s="5">
        <v>907</v>
      </c>
      <c r="I106" s="5">
        <f t="shared" si="1"/>
        <v>4093</v>
      </c>
      <c r="J106" s="2" t="s">
        <v>152</v>
      </c>
      <c r="K106" s="5"/>
      <c r="L106" s="2" t="s">
        <v>146</v>
      </c>
    </row>
    <row r="107" spans="1:12" x14ac:dyDescent="0.25">
      <c r="A107" s="6" t="s">
        <v>33</v>
      </c>
      <c r="B107" s="6" t="s">
        <v>33</v>
      </c>
      <c r="C107" s="7" t="s">
        <v>38</v>
      </c>
      <c r="D107" s="5">
        <v>23075</v>
      </c>
      <c r="E107" s="8">
        <v>20000</v>
      </c>
      <c r="F107" s="5"/>
      <c r="G107" s="5"/>
      <c r="H107" s="5"/>
      <c r="I107" s="5">
        <f t="shared" si="1"/>
        <v>3075</v>
      </c>
      <c r="J107" s="2" t="s">
        <v>150</v>
      </c>
      <c r="K107" s="5"/>
      <c r="L107" s="2" t="s">
        <v>147</v>
      </c>
    </row>
    <row r="108" spans="1:12" x14ac:dyDescent="0.25">
      <c r="A108" s="6" t="s">
        <v>33</v>
      </c>
      <c r="B108" s="6" t="s">
        <v>33</v>
      </c>
      <c r="C108" s="7" t="s">
        <v>38</v>
      </c>
      <c r="D108" s="5">
        <v>23075</v>
      </c>
      <c r="E108" s="8">
        <v>20000</v>
      </c>
      <c r="F108" s="5"/>
      <c r="G108" s="5"/>
      <c r="H108" s="5"/>
      <c r="I108" s="5">
        <f t="shared" si="1"/>
        <v>3075</v>
      </c>
      <c r="J108" s="2" t="s">
        <v>150</v>
      </c>
      <c r="K108" s="5"/>
      <c r="L108" s="2" t="s">
        <v>148</v>
      </c>
    </row>
    <row r="109" spans="1:12" x14ac:dyDescent="0.25">
      <c r="A109" s="6" t="s">
        <v>33</v>
      </c>
      <c r="B109" s="6" t="s">
        <v>33</v>
      </c>
      <c r="C109" s="7" t="s">
        <v>71</v>
      </c>
      <c r="D109" s="5">
        <v>23075</v>
      </c>
      <c r="E109" s="8">
        <v>20000</v>
      </c>
      <c r="F109" s="5"/>
      <c r="G109" s="5"/>
      <c r="H109" s="5"/>
      <c r="I109" s="5">
        <f t="shared" si="1"/>
        <v>3075</v>
      </c>
      <c r="J109" s="2" t="s">
        <v>150</v>
      </c>
      <c r="K109" s="5"/>
      <c r="L109" s="2" t="s">
        <v>149</v>
      </c>
    </row>
    <row r="110" spans="1:12" x14ac:dyDescent="0.25">
      <c r="A110" s="6" t="s">
        <v>154</v>
      </c>
      <c r="B110" s="6" t="s">
        <v>154</v>
      </c>
      <c r="C110" s="7" t="s">
        <v>34</v>
      </c>
      <c r="D110" s="5">
        <v>9690</v>
      </c>
      <c r="E110" s="8">
        <v>9000</v>
      </c>
      <c r="F110" s="5"/>
      <c r="G110" s="5"/>
      <c r="H110" s="5"/>
      <c r="I110" s="5">
        <f t="shared" si="1"/>
        <v>690</v>
      </c>
      <c r="J110" s="2" t="s">
        <v>160</v>
      </c>
      <c r="K110" s="5"/>
      <c r="L110" s="2" t="s">
        <v>161</v>
      </c>
    </row>
    <row r="111" spans="1:12" x14ac:dyDescent="0.25">
      <c r="A111" s="6" t="s">
        <v>154</v>
      </c>
      <c r="B111" s="6" t="s">
        <v>154</v>
      </c>
      <c r="C111" s="7" t="s">
        <v>40</v>
      </c>
      <c r="D111" s="5">
        <v>33915</v>
      </c>
      <c r="E111" s="8">
        <v>31500</v>
      </c>
      <c r="F111" s="5"/>
      <c r="G111" s="5"/>
      <c r="H111" s="5"/>
      <c r="I111" s="5">
        <f t="shared" si="1"/>
        <v>2415</v>
      </c>
      <c r="J111" s="2" t="s">
        <v>160</v>
      </c>
      <c r="K111" s="5"/>
      <c r="L111" s="2" t="s">
        <v>161</v>
      </c>
    </row>
    <row r="112" spans="1:12" x14ac:dyDescent="0.25">
      <c r="A112" s="6" t="s">
        <v>154</v>
      </c>
      <c r="B112" s="6" t="s">
        <v>154</v>
      </c>
      <c r="C112" s="7" t="s">
        <v>184</v>
      </c>
      <c r="D112" s="5">
        <v>99000</v>
      </c>
      <c r="E112" s="8"/>
      <c r="F112" s="5"/>
      <c r="G112" s="5">
        <v>88000</v>
      </c>
      <c r="H112" s="5">
        <v>2504</v>
      </c>
      <c r="I112" s="5">
        <f t="shared" si="1"/>
        <v>8496</v>
      </c>
      <c r="J112" s="2" t="s">
        <v>159</v>
      </c>
      <c r="K112" s="5"/>
      <c r="L112" s="2" t="s">
        <v>162</v>
      </c>
    </row>
    <row r="113" spans="1:12" x14ac:dyDescent="0.25">
      <c r="A113" s="6" t="s">
        <v>154</v>
      </c>
      <c r="B113" s="6" t="s">
        <v>154</v>
      </c>
      <c r="C113" s="7" t="s">
        <v>65</v>
      </c>
      <c r="D113" s="5">
        <v>145500</v>
      </c>
      <c r="E113" s="8">
        <v>135000</v>
      </c>
      <c r="F113" s="5"/>
      <c r="G113" s="5"/>
      <c r="H113" s="5"/>
      <c r="I113" s="5">
        <f t="shared" si="1"/>
        <v>10500</v>
      </c>
      <c r="J113" s="2" t="s">
        <v>160</v>
      </c>
      <c r="K113" s="5"/>
      <c r="L113" s="2" t="s">
        <v>163</v>
      </c>
    </row>
    <row r="114" spans="1:12" x14ac:dyDescent="0.25">
      <c r="A114" s="6" t="s">
        <v>154</v>
      </c>
      <c r="B114" s="6" t="s">
        <v>154</v>
      </c>
      <c r="C114" s="7" t="s">
        <v>156</v>
      </c>
      <c r="D114" s="5">
        <v>23075</v>
      </c>
      <c r="E114" s="8">
        <v>20000</v>
      </c>
      <c r="F114" s="5"/>
      <c r="G114" s="5"/>
      <c r="H114" s="5"/>
      <c r="I114" s="5">
        <f t="shared" si="1"/>
        <v>3075</v>
      </c>
      <c r="J114" s="2" t="s">
        <v>160</v>
      </c>
      <c r="K114" s="5"/>
      <c r="L114" s="2" t="s">
        <v>164</v>
      </c>
    </row>
    <row r="115" spans="1:12" x14ac:dyDescent="0.25">
      <c r="A115" s="6" t="s">
        <v>154</v>
      </c>
      <c r="B115" s="6" t="s">
        <v>154</v>
      </c>
      <c r="C115" s="7" t="s">
        <v>43</v>
      </c>
      <c r="D115" s="5">
        <v>498420</v>
      </c>
      <c r="E115" s="8">
        <v>459000</v>
      </c>
      <c r="F115" s="5"/>
      <c r="G115" s="5"/>
      <c r="H115" s="5"/>
      <c r="I115" s="5">
        <f t="shared" si="1"/>
        <v>39420</v>
      </c>
      <c r="J115" s="2" t="s">
        <v>160</v>
      </c>
      <c r="K115" s="5"/>
      <c r="L115" s="2" t="s">
        <v>165</v>
      </c>
    </row>
    <row r="116" spans="1:12" x14ac:dyDescent="0.25">
      <c r="A116" s="6" t="s">
        <v>155</v>
      </c>
      <c r="B116" s="6" t="s">
        <v>155</v>
      </c>
      <c r="C116" s="7" t="s">
        <v>47</v>
      </c>
      <c r="D116" s="5">
        <v>23075</v>
      </c>
      <c r="E116" s="8">
        <v>20000</v>
      </c>
      <c r="F116" s="5"/>
      <c r="G116" s="5"/>
      <c r="H116" s="5"/>
      <c r="I116" s="5">
        <f t="shared" si="1"/>
        <v>3075</v>
      </c>
      <c r="J116" s="2" t="s">
        <v>160</v>
      </c>
      <c r="K116" s="5"/>
      <c r="L116" s="2" t="s">
        <v>166</v>
      </c>
    </row>
    <row r="117" spans="1:12" x14ac:dyDescent="0.25">
      <c r="A117" s="6" t="s">
        <v>155</v>
      </c>
      <c r="B117" s="6" t="s">
        <v>155</v>
      </c>
      <c r="C117" s="7" t="s">
        <v>157</v>
      </c>
      <c r="D117" s="5">
        <v>168000</v>
      </c>
      <c r="E117" s="8">
        <v>153000</v>
      </c>
      <c r="F117" s="5"/>
      <c r="G117" s="5"/>
      <c r="H117" s="5">
        <v>9240</v>
      </c>
      <c r="I117" s="5">
        <f t="shared" si="1"/>
        <v>5760</v>
      </c>
      <c r="J117" s="2" t="s">
        <v>158</v>
      </c>
      <c r="K117" s="5"/>
      <c r="L117" s="2" t="s">
        <v>167</v>
      </c>
    </row>
    <row r="118" spans="1:12" x14ac:dyDescent="0.25">
      <c r="A118" s="6" t="s">
        <v>168</v>
      </c>
      <c r="B118" s="6" t="s">
        <v>168</v>
      </c>
      <c r="C118" s="7" t="s">
        <v>182</v>
      </c>
      <c r="D118" s="5">
        <v>52250</v>
      </c>
      <c r="E118" s="5"/>
      <c r="F118" s="5"/>
      <c r="G118" s="5">
        <v>27500</v>
      </c>
      <c r="H118" s="5">
        <v>1896</v>
      </c>
      <c r="I118" s="5">
        <f t="shared" si="1"/>
        <v>22854</v>
      </c>
      <c r="J118" s="2" t="s">
        <v>181</v>
      </c>
      <c r="K118" s="5"/>
      <c r="L118" s="2" t="s">
        <v>169</v>
      </c>
    </row>
    <row r="119" spans="1:12" x14ac:dyDescent="0.25">
      <c r="A119" s="6" t="s">
        <v>168</v>
      </c>
      <c r="B119" s="6" t="s">
        <v>168</v>
      </c>
      <c r="C119" s="7" t="s">
        <v>34</v>
      </c>
      <c r="D119" s="5">
        <v>29070</v>
      </c>
      <c r="E119" s="5">
        <v>27000</v>
      </c>
      <c r="F119" s="5"/>
      <c r="G119" s="5"/>
      <c r="H119" s="5"/>
      <c r="I119" s="5">
        <f t="shared" si="1"/>
        <v>2070</v>
      </c>
      <c r="J119" s="2" t="s">
        <v>150</v>
      </c>
      <c r="K119" s="5"/>
      <c r="L119" s="2" t="s">
        <v>170</v>
      </c>
    </row>
    <row r="120" spans="1:12" x14ac:dyDescent="0.25">
      <c r="A120" s="6" t="s">
        <v>168</v>
      </c>
      <c r="B120" s="6" t="s">
        <v>168</v>
      </c>
      <c r="C120" s="7" t="s">
        <v>57</v>
      </c>
      <c r="D120" s="5">
        <v>116400</v>
      </c>
      <c r="E120" s="5">
        <v>108000</v>
      </c>
      <c r="F120" s="5"/>
      <c r="G120" s="5"/>
      <c r="H120" s="5"/>
      <c r="I120" s="5">
        <f t="shared" si="1"/>
        <v>8400</v>
      </c>
      <c r="J120" s="2" t="s">
        <v>150</v>
      </c>
      <c r="K120" s="5"/>
      <c r="L120" s="2" t="s">
        <v>171</v>
      </c>
    </row>
    <row r="121" spans="1:12" x14ac:dyDescent="0.25">
      <c r="A121" s="6" t="s">
        <v>168</v>
      </c>
      <c r="B121" s="6" t="s">
        <v>168</v>
      </c>
      <c r="C121" s="7" t="s">
        <v>51</v>
      </c>
      <c r="D121" s="5">
        <v>38800</v>
      </c>
      <c r="E121" s="5">
        <v>36000</v>
      </c>
      <c r="F121" s="5"/>
      <c r="G121" s="5"/>
      <c r="H121" s="5"/>
      <c r="I121" s="5">
        <f t="shared" si="1"/>
        <v>2800</v>
      </c>
      <c r="J121" s="2" t="s">
        <v>150</v>
      </c>
      <c r="K121" s="5"/>
      <c r="L121" s="2" t="s">
        <v>172</v>
      </c>
    </row>
    <row r="122" spans="1:12" x14ac:dyDescent="0.25">
      <c r="A122" s="6" t="s">
        <v>168</v>
      </c>
      <c r="B122" s="6" t="s">
        <v>168</v>
      </c>
      <c r="C122" s="7" t="s">
        <v>53</v>
      </c>
      <c r="D122" s="5">
        <v>29100</v>
      </c>
      <c r="E122" s="5">
        <v>27000</v>
      </c>
      <c r="F122" s="5"/>
      <c r="G122" s="5"/>
      <c r="H122" s="5"/>
      <c r="I122" s="5">
        <f t="shared" si="1"/>
        <v>2100</v>
      </c>
      <c r="J122" s="2" t="s">
        <v>150</v>
      </c>
      <c r="K122" s="5"/>
      <c r="L122" s="2" t="s">
        <v>172</v>
      </c>
    </row>
    <row r="123" spans="1:12" x14ac:dyDescent="0.25">
      <c r="A123" s="6" t="s">
        <v>168</v>
      </c>
      <c r="B123" s="6" t="s">
        <v>168</v>
      </c>
      <c r="C123" s="7" t="s">
        <v>34</v>
      </c>
      <c r="D123" s="5">
        <v>19380</v>
      </c>
      <c r="E123" s="5">
        <v>18000</v>
      </c>
      <c r="F123" s="5"/>
      <c r="G123" s="5"/>
      <c r="H123" s="5"/>
      <c r="I123" s="5">
        <f t="shared" si="1"/>
        <v>1380</v>
      </c>
      <c r="J123" s="2" t="s">
        <v>150</v>
      </c>
      <c r="K123" s="5"/>
      <c r="L123" s="2" t="s">
        <v>173</v>
      </c>
    </row>
    <row r="124" spans="1:12" x14ac:dyDescent="0.25">
      <c r="A124" s="6" t="s">
        <v>168</v>
      </c>
      <c r="B124" s="6" t="s">
        <v>168</v>
      </c>
      <c r="C124" s="7" t="s">
        <v>36</v>
      </c>
      <c r="D124" s="5">
        <v>19380</v>
      </c>
      <c r="E124" s="5">
        <v>18000</v>
      </c>
      <c r="F124" s="5"/>
      <c r="G124" s="5"/>
      <c r="H124" s="5"/>
      <c r="I124" s="5">
        <f t="shared" si="1"/>
        <v>1380</v>
      </c>
      <c r="J124" s="2" t="s">
        <v>150</v>
      </c>
      <c r="K124" s="5"/>
      <c r="L124" s="2" t="s">
        <v>173</v>
      </c>
    </row>
    <row r="125" spans="1:12" x14ac:dyDescent="0.25">
      <c r="A125" s="6" t="s">
        <v>168</v>
      </c>
      <c r="B125" s="6" t="s">
        <v>168</v>
      </c>
      <c r="C125" s="7" t="s">
        <v>36</v>
      </c>
      <c r="D125" s="5">
        <v>38760</v>
      </c>
      <c r="E125" s="5">
        <v>36000</v>
      </c>
      <c r="F125" s="5"/>
      <c r="G125" s="5"/>
      <c r="H125" s="5"/>
      <c r="I125" s="5">
        <f t="shared" si="1"/>
        <v>2760</v>
      </c>
      <c r="J125" s="2" t="s">
        <v>150</v>
      </c>
      <c r="K125" s="5"/>
      <c r="L125" s="2" t="s">
        <v>174</v>
      </c>
    </row>
    <row r="126" spans="1:12" x14ac:dyDescent="0.25">
      <c r="A126" s="6" t="s">
        <v>168</v>
      </c>
      <c r="B126" s="6" t="s">
        <v>168</v>
      </c>
      <c r="C126" s="7" t="s">
        <v>36</v>
      </c>
      <c r="D126" s="5">
        <v>20000</v>
      </c>
      <c r="E126" s="5">
        <v>18000</v>
      </c>
      <c r="F126" s="5"/>
      <c r="G126" s="5"/>
      <c r="H126" s="5">
        <v>506</v>
      </c>
      <c r="I126" s="5">
        <f t="shared" si="1"/>
        <v>1494</v>
      </c>
      <c r="J126" s="2" t="s">
        <v>181</v>
      </c>
      <c r="K126" s="5"/>
      <c r="L126" s="2" t="s">
        <v>175</v>
      </c>
    </row>
    <row r="127" spans="1:12" x14ac:dyDescent="0.25">
      <c r="A127" s="6" t="s">
        <v>168</v>
      </c>
      <c r="B127" s="6" t="s">
        <v>168</v>
      </c>
      <c r="C127" s="7" t="s">
        <v>34</v>
      </c>
      <c r="D127" s="5">
        <v>29070</v>
      </c>
      <c r="E127" s="5">
        <v>27000</v>
      </c>
      <c r="F127" s="5"/>
      <c r="G127" s="5"/>
      <c r="H127" s="5"/>
      <c r="I127" s="5">
        <f t="shared" si="1"/>
        <v>2070</v>
      </c>
      <c r="J127" s="2" t="s">
        <v>150</v>
      </c>
      <c r="K127" s="5"/>
      <c r="L127" s="2" t="s">
        <v>176</v>
      </c>
    </row>
    <row r="128" spans="1:12" x14ac:dyDescent="0.25">
      <c r="A128" s="6" t="s">
        <v>168</v>
      </c>
      <c r="B128" s="6" t="s">
        <v>168</v>
      </c>
      <c r="C128" s="7" t="s">
        <v>53</v>
      </c>
      <c r="D128" s="5">
        <v>29100</v>
      </c>
      <c r="E128" s="5">
        <v>27000</v>
      </c>
      <c r="F128" s="5"/>
      <c r="G128" s="5"/>
      <c r="H128" s="5"/>
      <c r="I128" s="5">
        <f t="shared" si="1"/>
        <v>2100</v>
      </c>
      <c r="J128" s="2" t="s">
        <v>150</v>
      </c>
      <c r="K128" s="5"/>
      <c r="L128" s="2" t="s">
        <v>177</v>
      </c>
    </row>
    <row r="129" spans="1:12" x14ac:dyDescent="0.25">
      <c r="A129" s="6" t="s">
        <v>168</v>
      </c>
      <c r="B129" s="6" t="s">
        <v>168</v>
      </c>
      <c r="C129" s="7" t="s">
        <v>53</v>
      </c>
      <c r="D129" s="5">
        <v>58200</v>
      </c>
      <c r="E129" s="5">
        <v>54000</v>
      </c>
      <c r="F129" s="5"/>
      <c r="G129" s="5"/>
      <c r="H129" s="5"/>
      <c r="I129" s="5">
        <f t="shared" si="1"/>
        <v>4200</v>
      </c>
      <c r="J129" s="2" t="s">
        <v>150</v>
      </c>
      <c r="K129" s="5"/>
      <c r="L129" s="2" t="s">
        <v>178</v>
      </c>
    </row>
    <row r="130" spans="1:12" x14ac:dyDescent="0.25">
      <c r="A130" s="6" t="s">
        <v>168</v>
      </c>
      <c r="B130" s="6" t="s">
        <v>168</v>
      </c>
      <c r="C130" s="7" t="s">
        <v>53</v>
      </c>
      <c r="D130" s="5">
        <v>29100</v>
      </c>
      <c r="E130" s="5">
        <v>27000</v>
      </c>
      <c r="F130" s="5"/>
      <c r="G130" s="5"/>
      <c r="H130" s="5"/>
      <c r="I130" s="5">
        <f t="shared" si="1"/>
        <v>2100</v>
      </c>
      <c r="J130" s="2" t="s">
        <v>150</v>
      </c>
      <c r="K130" s="5"/>
      <c r="L130" s="2" t="s">
        <v>178</v>
      </c>
    </row>
    <row r="131" spans="1:12" x14ac:dyDescent="0.25">
      <c r="A131" s="6" t="s">
        <v>168</v>
      </c>
      <c r="B131" s="6" t="s">
        <v>168</v>
      </c>
      <c r="C131" s="7" t="s">
        <v>183</v>
      </c>
      <c r="D131" s="5">
        <v>24225</v>
      </c>
      <c r="E131" s="5">
        <v>20000</v>
      </c>
      <c r="F131" s="5"/>
      <c r="G131" s="5"/>
      <c r="H131" s="5"/>
      <c r="I131" s="5">
        <f t="shared" si="1"/>
        <v>4225</v>
      </c>
      <c r="J131" s="2" t="s">
        <v>150</v>
      </c>
      <c r="K131" s="5"/>
      <c r="L131" s="2" t="s">
        <v>172</v>
      </c>
    </row>
    <row r="132" spans="1:12" x14ac:dyDescent="0.25">
      <c r="A132" s="6" t="s">
        <v>168</v>
      </c>
      <c r="B132" s="6" t="s">
        <v>168</v>
      </c>
      <c r="C132" s="7" t="s">
        <v>53</v>
      </c>
      <c r="D132" s="5">
        <v>180000</v>
      </c>
      <c r="E132" s="5">
        <v>162000</v>
      </c>
      <c r="F132" s="5"/>
      <c r="G132" s="5"/>
      <c r="H132" s="5">
        <v>6120</v>
      </c>
      <c r="I132" s="5">
        <f t="shared" si="1"/>
        <v>11880</v>
      </c>
      <c r="J132" s="2" t="s">
        <v>181</v>
      </c>
      <c r="K132" s="5"/>
      <c r="L132" s="2" t="s">
        <v>179</v>
      </c>
    </row>
    <row r="133" spans="1:12" x14ac:dyDescent="0.25">
      <c r="A133" s="6" t="s">
        <v>168</v>
      </c>
      <c r="B133" s="6" t="s">
        <v>168</v>
      </c>
      <c r="C133" s="7" t="s">
        <v>57</v>
      </c>
      <c r="D133" s="5">
        <v>116400</v>
      </c>
      <c r="E133" s="5">
        <v>108000</v>
      </c>
      <c r="F133" s="5"/>
      <c r="G133" s="5"/>
      <c r="H133" s="5"/>
      <c r="I133" s="5">
        <f t="shared" si="1"/>
        <v>8400</v>
      </c>
      <c r="J133" s="2" t="s">
        <v>150</v>
      </c>
      <c r="K133" s="5"/>
      <c r="L133" s="2" t="s">
        <v>180</v>
      </c>
    </row>
  </sheetData>
  <autoFilter ref="A3:L3"/>
  <mergeCells count="9">
    <mergeCell ref="J2:J3"/>
    <mergeCell ref="K2:K3"/>
    <mergeCell ref="L2:L3"/>
    <mergeCell ref="E2:H2"/>
    <mergeCell ref="A2:A3"/>
    <mergeCell ref="B2:B3"/>
    <mergeCell ref="C2:C3"/>
    <mergeCell ref="D2:D3"/>
    <mergeCell ref="I2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2026-02-24T00:40:18Z</dcterms:created>
  <dcterms:modified xsi:type="dcterms:W3CDTF">2026-03-06T02:24:17Z</dcterms:modified>
  <cp:category/>
</cp:coreProperties>
</file>