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COM\Desktop\"/>
    </mc:Choice>
  </mc:AlternateContent>
  <bookViews>
    <workbookView xWindow="28680" yWindow="-120" windowWidth="29040" windowHeight="15720"/>
  </bookViews>
  <sheets>
    <sheet name="인보이스 HKD" sheetId="4" r:id="rId1"/>
    <sheet name="은행정보" sheetId="6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4" l="1"/>
  <c r="G32" i="4"/>
  <c r="G31" i="4"/>
  <c r="G30" i="4"/>
  <c r="G28" i="4" l="1"/>
  <c r="G27" i="4"/>
  <c r="G26" i="4"/>
  <c r="G25" i="4"/>
  <c r="G24" i="4"/>
  <c r="G23" i="4"/>
  <c r="G22" i="4"/>
  <c r="G21" i="4"/>
  <c r="G20" i="4"/>
  <c r="G34" i="4" l="1"/>
  <c r="G33" i="4"/>
  <c r="G29" i="4"/>
  <c r="G13" i="4"/>
  <c r="G14" i="4"/>
  <c r="G15" i="4"/>
  <c r="G19" i="4" l="1"/>
  <c r="G16" i="4"/>
  <c r="G17" i="4"/>
  <c r="G12" i="4" l="1"/>
  <c r="G18" i="4"/>
  <c r="G11" i="4"/>
</calcChain>
</file>

<file path=xl/sharedStrings.xml><?xml version="1.0" encoding="utf-8"?>
<sst xmlns="http://schemas.openxmlformats.org/spreadsheetml/2006/main" count="91" uniqueCount="71">
  <si>
    <t>발송일</t>
    <phoneticPr fontId="3" type="noConversion"/>
  </si>
  <si>
    <t>수 신</t>
    <phoneticPr fontId="3" type="noConversion"/>
  </si>
  <si>
    <t>발 신</t>
    <phoneticPr fontId="3" type="noConversion"/>
  </si>
  <si>
    <t>항목</t>
    <phoneticPr fontId="3" type="noConversion"/>
  </si>
  <si>
    <t>내역</t>
    <phoneticPr fontId="3" type="noConversion"/>
  </si>
  <si>
    <t>가격</t>
    <phoneticPr fontId="3" type="noConversion"/>
  </si>
  <si>
    <t>수량/인원</t>
    <phoneticPr fontId="3" type="noConversion"/>
  </si>
  <si>
    <t>횟수/박수</t>
    <phoneticPr fontId="3" type="noConversion"/>
  </si>
  <si>
    <t>합계</t>
    <phoneticPr fontId="3" type="noConversion"/>
  </si>
  <si>
    <t>마카오</t>
    <phoneticPr fontId="1" type="noConversion"/>
  </si>
  <si>
    <t>토탈</t>
    <phoneticPr fontId="1" type="noConversion"/>
  </si>
  <si>
    <t>은 행 계 좌</t>
  </si>
  <si>
    <t>BANK NAME /BRANCH</t>
  </si>
  <si>
    <t xml:space="preserve">INDUSTRIAL AND COMMERCIAL BANK OF CHINA (MACAU) LIMITED </t>
  </si>
  <si>
    <t>은행명</t>
  </si>
  <si>
    <t>ACCOUNT NAME</t>
  </si>
  <si>
    <t>韓龍旅遊有限公司</t>
  </si>
  <si>
    <t>수취인</t>
  </si>
  <si>
    <t>KOREA  DRAGON TRAVEL SERVICE COMPANY,LTD.</t>
  </si>
  <si>
    <t>ACCOUNT NUMBER</t>
  </si>
  <si>
    <t>107-0108-0001-00-0009083-14</t>
  </si>
  <si>
    <t>계좌번호</t>
  </si>
  <si>
    <t>SWIFT CODE</t>
  </si>
  <si>
    <t>ICBKMOMX</t>
  </si>
  <si>
    <t>ADDRESS</t>
  </si>
  <si>
    <t>18/ F ,ICBC Tower ,Macau Lamdmark ,555 Avenida da Amizade ,Macau</t>
  </si>
  <si>
    <t>은행주소</t>
  </si>
  <si>
    <t>.</t>
  </si>
  <si>
    <t>랜드사명 : 한룡 여행사</t>
  </si>
  <si>
    <t>재무담당자 : 이덕심 차장</t>
  </si>
  <si>
    <t>이메일 :shirley66568000@gmail.com</t>
    <phoneticPr fontId="1" type="noConversion"/>
  </si>
  <si>
    <t>전화번호 : (853)2871-5662  H.P( 853)6656-8000</t>
    <phoneticPr fontId="1" type="noConversion"/>
  </si>
  <si>
    <t>팩스번호 : (853)2871-5663</t>
  </si>
  <si>
    <t>인보이스</t>
    <phoneticPr fontId="3" type="noConversion"/>
  </si>
  <si>
    <t>마카오 한용 여행사 이덕심 드림</t>
    <phoneticPr fontId="1" type="noConversion"/>
  </si>
  <si>
    <t>여행대장 귀하</t>
    <phoneticPr fontId="1" type="noConversion"/>
  </si>
  <si>
    <t>1</t>
    <phoneticPr fontId="1" type="noConversion"/>
  </si>
  <si>
    <t>HK</t>
    <phoneticPr fontId="3" type="noConversion"/>
  </si>
  <si>
    <t>2</t>
    <phoneticPr fontId="1" type="noConversion"/>
  </si>
  <si>
    <t>4</t>
    <phoneticPr fontId="1" type="noConversion"/>
  </si>
  <si>
    <t>2025년 05월26일</t>
    <phoneticPr fontId="1" type="noConversion"/>
  </si>
  <si>
    <t>1월21일 투넘버</t>
    <phoneticPr fontId="1" type="noConversion"/>
  </si>
  <si>
    <t>2월4일 나이트</t>
    <phoneticPr fontId="1" type="noConversion"/>
  </si>
  <si>
    <t>3</t>
    <phoneticPr fontId="1" type="noConversion"/>
  </si>
  <si>
    <t>2월6일  데이나이트</t>
    <phoneticPr fontId="1" type="noConversion"/>
  </si>
  <si>
    <t>2월11일 나이트</t>
    <phoneticPr fontId="1" type="noConversion"/>
  </si>
  <si>
    <t>2월13일  데이나이트</t>
    <phoneticPr fontId="1" type="noConversion"/>
  </si>
  <si>
    <t>2월14일 나이트</t>
    <phoneticPr fontId="1" type="noConversion"/>
  </si>
  <si>
    <t>2월16일 데이나이트</t>
    <phoneticPr fontId="1" type="noConversion"/>
  </si>
  <si>
    <t>2월21일 나이트</t>
    <phoneticPr fontId="1" type="noConversion"/>
  </si>
  <si>
    <t>2월 28일 투넘버</t>
    <phoneticPr fontId="1" type="noConversion"/>
  </si>
  <si>
    <t>3월2일 투넘버</t>
    <phoneticPr fontId="1" type="noConversion"/>
  </si>
  <si>
    <t>3월2일 데이나이트</t>
    <phoneticPr fontId="1" type="noConversion"/>
  </si>
  <si>
    <t>3월7일 데이나이트</t>
    <phoneticPr fontId="1" type="noConversion"/>
  </si>
  <si>
    <t>3월21일 투넘버</t>
    <phoneticPr fontId="1" type="noConversion"/>
  </si>
  <si>
    <t>3월23일 투넘버</t>
    <phoneticPr fontId="1" type="noConversion"/>
  </si>
  <si>
    <t>3월26일 투넘버</t>
    <phoneticPr fontId="1" type="noConversion"/>
  </si>
  <si>
    <t>4월15일 투넘버</t>
    <phoneticPr fontId="1" type="noConversion"/>
  </si>
  <si>
    <t>4월23일 데이나이트</t>
    <phoneticPr fontId="1" type="noConversion"/>
  </si>
  <si>
    <t>4월26일 나이트</t>
    <phoneticPr fontId="1" type="noConversion"/>
  </si>
  <si>
    <t>4월27일 데이나이트</t>
    <phoneticPr fontId="1" type="noConversion"/>
  </si>
  <si>
    <t>5</t>
    <phoneticPr fontId="1" type="noConversion"/>
  </si>
  <si>
    <t>4월29일 홍+마투어 및 투넘버</t>
    <phoneticPr fontId="1" type="noConversion"/>
  </si>
  <si>
    <t>5월2일 김진모님</t>
    <phoneticPr fontId="1" type="noConversion"/>
  </si>
  <si>
    <t>5월3일 오전</t>
    <phoneticPr fontId="1" type="noConversion"/>
  </si>
  <si>
    <t>5월17일 오전</t>
    <phoneticPr fontId="1" type="noConversion"/>
  </si>
  <si>
    <t>6월6일 데이나이트</t>
    <phoneticPr fontId="1" type="noConversion"/>
  </si>
  <si>
    <t>1/24 투넘버 문소라님</t>
    <phoneticPr fontId="1" type="noConversion"/>
  </si>
  <si>
    <t>1/23 투넘버 최원진님</t>
    <phoneticPr fontId="1" type="noConversion"/>
  </si>
  <si>
    <t>←행사내역에 없습니다.</t>
    <phoneticPr fontId="1" type="noConversion"/>
  </si>
  <si>
    <t>인보이스누락건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</si>
</sst>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\$#,##0;[Red]\-\$#,##0"/>
    <numFmt numFmtId="177" formatCode="m&quot;/&quot;d;@"/>
    <numFmt numFmtId="178" formatCode="@&quot;명&quot;"/>
    <numFmt numFmtId="179" formatCode="[$HKD]\ #,##0.00;[Red][$HKD]\ #,##0.00"/>
  </numFmts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맑은 고딕"/>
      <family val="3"/>
      <charset val="129"/>
    </font>
    <font>
      <sz val="12"/>
      <name val="돋움"/>
      <family val="3"/>
      <charset val="129"/>
    </font>
    <font>
      <b/>
      <sz val="12"/>
      <name val="맑은 고딕"/>
      <family val="3"/>
      <charset val="129"/>
    </font>
    <font>
      <b/>
      <sz val="12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</font>
    <font>
      <b/>
      <sz val="16"/>
      <name val="맑은 고딕"/>
      <family val="3"/>
      <charset val="129"/>
    </font>
    <font>
      <sz val="16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u/>
      <sz val="20"/>
      <color theme="1"/>
      <name val="휴먼엑스포"/>
      <family val="1"/>
      <charset val="129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굴림"/>
      <family val="3"/>
      <charset val="129"/>
    </font>
    <font>
      <b/>
      <sz val="14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1"/>
      <color rgb="FF0000FF"/>
      <name val="맑은 고딕"/>
      <family val="3"/>
      <charset val="129"/>
      <scheme val="minor"/>
    </font>
    <font>
      <sz val="11"/>
      <color theme="1"/>
      <name val="맑은 고딕"/>
      <family val="2"/>
      <charset val="129"/>
    </font>
    <font>
      <sz val="11"/>
      <color rgb="FFFF000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</cellStyleXfs>
  <cellXfs count="57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176" fontId="4" fillId="3" borderId="10" xfId="3" applyNumberFormat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176" fontId="8" fillId="4" borderId="4" xfId="3" applyNumberFormat="1" applyFont="1" applyFill="1" applyBorder="1" applyAlignment="1">
      <alignment horizontal="center" vertical="center"/>
    </xf>
    <xf numFmtId="0" fontId="4" fillId="3" borderId="4" xfId="3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27" xfId="0" applyFont="1" applyBorder="1" applyAlignment="1">
      <alignment horizontal="justify" vertical="center" wrapText="1"/>
    </xf>
    <xf numFmtId="0" fontId="14" fillId="0" borderId="28" xfId="0" applyFont="1" applyBorder="1" applyAlignment="1">
      <alignment horizontal="justify" vertical="center" wrapText="1"/>
    </xf>
    <xf numFmtId="0" fontId="14" fillId="0" borderId="29" xfId="0" applyFont="1" applyBorder="1" applyAlignment="1">
      <alignment horizontal="justify" vertical="center" wrapText="1"/>
    </xf>
    <xf numFmtId="0" fontId="14" fillId="0" borderId="30" xfId="0" applyFont="1" applyBorder="1" applyAlignment="1">
      <alignment horizontal="justify" vertical="center" wrapText="1"/>
    </xf>
    <xf numFmtId="0" fontId="14" fillId="0" borderId="31" xfId="0" applyFont="1" applyBorder="1" applyAlignment="1">
      <alignment horizontal="justify" vertical="center" wrapText="1"/>
    </xf>
    <xf numFmtId="0" fontId="15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178" fontId="4" fillId="3" borderId="3" xfId="3" applyNumberFormat="1" applyFont="1" applyFill="1" applyBorder="1" applyAlignment="1">
      <alignment horizontal="center" vertical="center"/>
    </xf>
    <xf numFmtId="179" fontId="6" fillId="5" borderId="23" xfId="3" applyNumberFormat="1" applyFont="1" applyFill="1" applyBorder="1" applyAlignment="1">
      <alignment horizontal="center" vertical="center"/>
    </xf>
    <xf numFmtId="0" fontId="18" fillId="0" borderId="0" xfId="0" applyFont="1">
      <alignment vertical="center"/>
    </xf>
    <xf numFmtId="177" fontId="4" fillId="3" borderId="32" xfId="3" applyNumberFormat="1" applyFont="1" applyFill="1" applyBorder="1" applyAlignment="1">
      <alignment horizontal="center" vertical="center" wrapText="1"/>
    </xf>
    <xf numFmtId="177" fontId="4" fillId="3" borderId="33" xfId="3" applyNumberFormat="1" applyFont="1" applyFill="1" applyBorder="1" applyAlignment="1">
      <alignment horizontal="center" vertical="center" wrapText="1"/>
    </xf>
    <xf numFmtId="177" fontId="4" fillId="3" borderId="34" xfId="3" applyNumberFormat="1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/>
    </xf>
    <xf numFmtId="0" fontId="4" fillId="3" borderId="8" xfId="3" applyFont="1" applyFill="1" applyBorder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6" fillId="5" borderId="20" xfId="3" applyFont="1" applyFill="1" applyBorder="1" applyAlignment="1">
      <alignment horizontal="center" vertical="center"/>
    </xf>
    <xf numFmtId="0" fontId="6" fillId="5" borderId="21" xfId="3" applyFont="1" applyFill="1" applyBorder="1" applyAlignment="1">
      <alignment horizontal="center" vertical="center"/>
    </xf>
    <xf numFmtId="0" fontId="6" fillId="5" borderId="22" xfId="3" applyFont="1" applyFill="1" applyBorder="1" applyAlignment="1">
      <alignment horizontal="center" vertical="center"/>
    </xf>
    <xf numFmtId="176" fontId="6" fillId="5" borderId="24" xfId="3" applyNumberFormat="1" applyFont="1" applyFill="1" applyBorder="1" applyAlignment="1">
      <alignment horizontal="center" vertical="center"/>
    </xf>
    <xf numFmtId="176" fontId="6" fillId="5" borderId="25" xfId="3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31" fontId="4" fillId="0" borderId="14" xfId="1" applyNumberFormat="1" applyFont="1" applyBorder="1" applyAlignment="1">
      <alignment horizontal="left" vertical="center"/>
    </xf>
    <xf numFmtId="31" fontId="4" fillId="0" borderId="15" xfId="1" applyNumberFormat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4" fillId="0" borderId="16" xfId="1" applyFont="1" applyBorder="1" applyAlignment="1">
      <alignment horizontal="left" vertical="center"/>
    </xf>
    <xf numFmtId="0" fontId="4" fillId="0" borderId="18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26" xfId="1" applyFont="1" applyBorder="1" applyAlignment="1">
      <alignment horizontal="right" vertical="center"/>
    </xf>
    <xf numFmtId="0" fontId="14" fillId="0" borderId="27" xfId="0" applyFont="1" applyBorder="1" applyAlignment="1">
      <alignment horizontal="justify" vertical="center" wrapText="1"/>
    </xf>
    <xf numFmtId="0" fontId="14" fillId="0" borderId="28" xfId="0" applyFont="1" applyBorder="1" applyAlignment="1">
      <alignment horizontal="justify" vertical="center" wrapText="1"/>
    </xf>
    <xf numFmtId="0" fontId="14" fillId="0" borderId="29" xfId="0" applyFont="1" applyBorder="1" applyAlignment="1">
      <alignment horizontal="justify" vertical="center" wrapText="1"/>
    </xf>
    <xf numFmtId="0" fontId="19" fillId="0" borderId="0" xfId="0" applyFont="1">
      <alignment vertical="center"/>
    </xf>
    <xf numFmtId="0" fontId="0" fillId="0" borderId="0" xfId="0" applyFont="1">
      <alignment vertical="center"/>
    </xf>
    <xf numFmtId="0" fontId="20" fillId="0" borderId="0" xfId="0" applyFont="1">
      <alignment vertical="center"/>
    </xf>
    <xf numFmtId="0" fontId="0" fillId="6" borderId="0" xfId="0" applyFill="1">
      <alignment vertical="center"/>
    </xf>
    <xf numFmtId="0" fontId="19" fillId="6" borderId="0" xfId="0" applyFont="1" applyFill="1">
      <alignment vertical="center"/>
    </xf>
    <xf numFmtId="0" fontId="0" fillId="6" borderId="0" xfId="0" applyFont="1" applyFill="1">
      <alignment vertical="center"/>
    </xf>
    <xf numFmtId="0" fontId="20" fillId="6" borderId="0" xfId="0" applyFont="1" applyFill="1">
      <alignment vertical="center"/>
    </xf>
  </cellXfs>
  <cellStyles count="4">
    <cellStyle name="표준" xfId="0" builtinId="0"/>
    <cellStyle name="표준 2 2 2" xfId="2"/>
    <cellStyle name="표준 2 2 2 2 2" xfId="3"/>
    <cellStyle name="표준 2 3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66675</xdr:rowOff>
    </xdr:from>
    <xdr:to>
      <xdr:col>5</xdr:col>
      <xdr:colOff>114300</xdr:colOff>
      <xdr:row>4</xdr:row>
      <xdr:rowOff>152400</xdr:rowOff>
    </xdr:to>
    <xdr:pic>
      <xdr:nvPicPr>
        <xdr:cNvPr id="3" name="그림 2" descr="사무실풀네임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66675"/>
          <a:ext cx="4467225" cy="933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23</xdr:row>
      <xdr:rowOff>161925</xdr:rowOff>
    </xdr:from>
    <xdr:to>
      <xdr:col>2</xdr:col>
      <xdr:colOff>3133725</xdr:colOff>
      <xdr:row>49</xdr:row>
      <xdr:rowOff>95250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6181725"/>
          <a:ext cx="6038850" cy="5381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tabSelected="1" zoomScale="85" zoomScaleNormal="85" workbookViewId="0">
      <selection activeCell="T16" sqref="T16"/>
    </sheetView>
  </sheetViews>
  <sheetFormatPr defaultRowHeight="16.5" x14ac:dyDescent="0.3"/>
  <cols>
    <col min="2" max="2" width="14.875" customWidth="1"/>
    <col min="3" max="3" width="18.75" customWidth="1"/>
    <col min="4" max="4" width="16.125" customWidth="1"/>
    <col min="5" max="5" width="11" customWidth="1"/>
    <col min="7" max="7" width="17.875" customWidth="1"/>
  </cols>
  <sheetData>
    <row r="1" spans="1:17" x14ac:dyDescent="0.3">
      <c r="A1" s="1"/>
      <c r="B1" s="1"/>
      <c r="C1" s="1"/>
      <c r="D1" s="1"/>
      <c r="E1" s="1"/>
      <c r="F1" s="1"/>
      <c r="G1" s="1"/>
    </row>
    <row r="2" spans="1:17" x14ac:dyDescent="0.3">
      <c r="A2" s="1"/>
      <c r="B2" s="1"/>
      <c r="C2" s="1"/>
      <c r="D2" s="1"/>
      <c r="E2" s="1"/>
      <c r="F2" s="1"/>
      <c r="G2" s="1"/>
    </row>
    <row r="3" spans="1:17" x14ac:dyDescent="0.3">
      <c r="A3" s="1"/>
      <c r="B3" s="1"/>
      <c r="C3" s="1"/>
      <c r="D3" s="1"/>
      <c r="E3" s="1"/>
      <c r="F3" s="1"/>
      <c r="G3" s="1"/>
    </row>
    <row r="4" spans="1:17" ht="17.25" x14ac:dyDescent="0.3">
      <c r="A4" s="1"/>
      <c r="B4" s="1"/>
      <c r="C4" s="1"/>
      <c r="D4" s="1"/>
      <c r="E4" s="1"/>
      <c r="F4" s="29"/>
      <c r="G4" s="29"/>
    </row>
    <row r="5" spans="1:17" ht="18" thickBot="1" x14ac:dyDescent="0.35">
      <c r="A5" s="1"/>
      <c r="B5" s="1"/>
      <c r="C5" s="1"/>
      <c r="D5" s="1"/>
      <c r="E5" s="1"/>
      <c r="F5" s="46"/>
      <c r="G5" s="46"/>
    </row>
    <row r="6" spans="1:17" ht="17.25" x14ac:dyDescent="0.3">
      <c r="A6" s="6" t="s">
        <v>0</v>
      </c>
      <c r="B6" s="37" t="s">
        <v>40</v>
      </c>
      <c r="C6" s="37"/>
      <c r="D6" s="37"/>
      <c r="E6" s="37"/>
      <c r="F6" s="37"/>
      <c r="G6" s="38"/>
    </row>
    <row r="7" spans="1:17" ht="17.25" x14ac:dyDescent="0.3">
      <c r="A7" s="7" t="s">
        <v>1</v>
      </c>
      <c r="B7" s="39" t="s">
        <v>35</v>
      </c>
      <c r="C7" s="39"/>
      <c r="D7" s="39"/>
      <c r="E7" s="39"/>
      <c r="F7" s="39"/>
      <c r="G7" s="40"/>
    </row>
    <row r="8" spans="1:17" ht="18" thickBot="1" x14ac:dyDescent="0.35">
      <c r="A8" s="8" t="s">
        <v>2</v>
      </c>
      <c r="B8" s="41" t="s">
        <v>34</v>
      </c>
      <c r="C8" s="41"/>
      <c r="D8" s="41"/>
      <c r="E8" s="41"/>
      <c r="F8" s="41"/>
      <c r="G8" s="42"/>
    </row>
    <row r="9" spans="1:17" ht="27" thickBot="1" x14ac:dyDescent="0.35">
      <c r="A9" s="35" t="s">
        <v>33</v>
      </c>
      <c r="B9" s="36"/>
      <c r="C9" s="36"/>
      <c r="D9" s="36"/>
      <c r="E9" s="36"/>
      <c r="F9" s="36"/>
      <c r="G9" s="36"/>
    </row>
    <row r="10" spans="1:17" ht="18.75" thickTop="1" thickBot="1" x14ac:dyDescent="0.35">
      <c r="A10" s="3" t="s">
        <v>3</v>
      </c>
      <c r="B10" s="43" t="s">
        <v>4</v>
      </c>
      <c r="C10" s="44"/>
      <c r="D10" s="2" t="s">
        <v>5</v>
      </c>
      <c r="E10" s="2" t="s">
        <v>6</v>
      </c>
      <c r="F10" s="2" t="s">
        <v>7</v>
      </c>
      <c r="G10" s="4" t="s">
        <v>8</v>
      </c>
    </row>
    <row r="11" spans="1:17" ht="18" thickTop="1" x14ac:dyDescent="0.3">
      <c r="A11" s="24" t="s">
        <v>9</v>
      </c>
      <c r="B11" s="27" t="s">
        <v>41</v>
      </c>
      <c r="C11" s="28"/>
      <c r="D11" s="9">
        <v>2000</v>
      </c>
      <c r="E11" s="21" t="s">
        <v>36</v>
      </c>
      <c r="F11" s="10">
        <v>1</v>
      </c>
      <c r="G11" s="5">
        <f t="shared" ref="G11:G17" si="0">D11*E11*F11</f>
        <v>2000</v>
      </c>
      <c r="I11" s="53" t="s">
        <v>69</v>
      </c>
      <c r="J11" s="53"/>
    </row>
    <row r="12" spans="1:17" ht="17.25" x14ac:dyDescent="0.3">
      <c r="A12" s="25"/>
      <c r="B12" s="27" t="s">
        <v>42</v>
      </c>
      <c r="C12" s="28"/>
      <c r="D12" s="9">
        <v>184</v>
      </c>
      <c r="E12" s="21" t="s">
        <v>43</v>
      </c>
      <c r="F12" s="10">
        <v>1</v>
      </c>
      <c r="G12" s="5">
        <f t="shared" si="0"/>
        <v>552</v>
      </c>
      <c r="Q12" s="50"/>
    </row>
    <row r="13" spans="1:17" ht="17.25" x14ac:dyDescent="0.3">
      <c r="A13" s="25"/>
      <c r="B13" s="27" t="s">
        <v>44</v>
      </c>
      <c r="C13" s="28"/>
      <c r="D13" s="9">
        <v>464</v>
      </c>
      <c r="E13" s="21" t="s">
        <v>39</v>
      </c>
      <c r="F13" s="10">
        <v>1</v>
      </c>
      <c r="G13" s="5">
        <f t="shared" si="0"/>
        <v>1856</v>
      </c>
    </row>
    <row r="14" spans="1:17" ht="17.25" x14ac:dyDescent="0.3">
      <c r="A14" s="25"/>
      <c r="B14" s="27" t="s">
        <v>45</v>
      </c>
      <c r="C14" s="28"/>
      <c r="D14" s="9">
        <v>184</v>
      </c>
      <c r="E14" s="21" t="s">
        <v>43</v>
      </c>
      <c r="F14" s="10">
        <v>1</v>
      </c>
      <c r="G14" s="5">
        <f t="shared" si="0"/>
        <v>552</v>
      </c>
      <c r="Q14" s="51"/>
    </row>
    <row r="15" spans="1:17" ht="17.25" x14ac:dyDescent="0.3">
      <c r="A15" s="25"/>
      <c r="B15" s="27" t="s">
        <v>46</v>
      </c>
      <c r="C15" s="28"/>
      <c r="D15" s="9">
        <v>184</v>
      </c>
      <c r="E15" s="21" t="s">
        <v>38</v>
      </c>
      <c r="F15" s="10">
        <v>1</v>
      </c>
      <c r="G15" s="5">
        <f t="shared" si="0"/>
        <v>368</v>
      </c>
      <c r="L15" s="54" t="s">
        <v>70</v>
      </c>
      <c r="M15" s="53"/>
      <c r="Q15" s="52"/>
    </row>
    <row r="16" spans="1:17" ht="17.25" x14ac:dyDescent="0.3">
      <c r="A16" s="25"/>
      <c r="B16" s="27" t="s">
        <v>47</v>
      </c>
      <c r="C16" s="28"/>
      <c r="D16" s="9">
        <v>184</v>
      </c>
      <c r="E16" s="21" t="s">
        <v>38</v>
      </c>
      <c r="F16" s="10">
        <v>1</v>
      </c>
      <c r="G16" s="5">
        <f t="shared" si="0"/>
        <v>368</v>
      </c>
      <c r="L16" s="53"/>
      <c r="M16" s="53"/>
    </row>
    <row r="17" spans="1:13" ht="17.25" x14ac:dyDescent="0.3">
      <c r="A17" s="25"/>
      <c r="B17" s="27" t="s">
        <v>48</v>
      </c>
      <c r="C17" s="28"/>
      <c r="D17" s="9">
        <v>464</v>
      </c>
      <c r="E17" s="21" t="s">
        <v>39</v>
      </c>
      <c r="F17" s="10">
        <v>1</v>
      </c>
      <c r="G17" s="5">
        <f t="shared" si="0"/>
        <v>1856</v>
      </c>
      <c r="L17" s="55" t="s">
        <v>68</v>
      </c>
      <c r="M17" s="53"/>
    </row>
    <row r="18" spans="1:13" ht="17.25" x14ac:dyDescent="0.3">
      <c r="A18" s="25"/>
      <c r="B18" s="27" t="s">
        <v>49</v>
      </c>
      <c r="C18" s="28"/>
      <c r="D18" s="9">
        <v>184</v>
      </c>
      <c r="E18" s="21" t="s">
        <v>38</v>
      </c>
      <c r="F18" s="10">
        <v>1</v>
      </c>
      <c r="G18" s="5">
        <f t="shared" ref="G18:G32" si="1">D18*E18*F18</f>
        <v>368</v>
      </c>
      <c r="L18" s="56" t="s">
        <v>67</v>
      </c>
      <c r="M18" s="53"/>
    </row>
    <row r="19" spans="1:13" ht="17.25" x14ac:dyDescent="0.3">
      <c r="A19" s="25"/>
      <c r="B19" s="27" t="s">
        <v>50</v>
      </c>
      <c r="C19" s="28"/>
      <c r="D19" s="9">
        <v>2000</v>
      </c>
      <c r="E19" s="21" t="s">
        <v>36</v>
      </c>
      <c r="F19" s="10">
        <v>1</v>
      </c>
      <c r="G19" s="5">
        <f t="shared" si="1"/>
        <v>2000</v>
      </c>
    </row>
    <row r="20" spans="1:13" ht="17.25" x14ac:dyDescent="0.3">
      <c r="A20" s="25"/>
      <c r="B20" s="27" t="s">
        <v>51</v>
      </c>
      <c r="C20" s="28"/>
      <c r="D20" s="9">
        <v>2000</v>
      </c>
      <c r="E20" s="21" t="s">
        <v>36</v>
      </c>
      <c r="F20" s="10">
        <v>1</v>
      </c>
      <c r="G20" s="5">
        <f t="shared" si="1"/>
        <v>2000</v>
      </c>
    </row>
    <row r="21" spans="1:13" ht="17.25" x14ac:dyDescent="0.3">
      <c r="A21" s="25"/>
      <c r="B21" s="27" t="s">
        <v>52</v>
      </c>
      <c r="C21" s="28"/>
      <c r="D21" s="9">
        <v>464</v>
      </c>
      <c r="E21" s="21" t="s">
        <v>39</v>
      </c>
      <c r="F21" s="10">
        <v>1</v>
      </c>
      <c r="G21" s="5">
        <f t="shared" si="1"/>
        <v>1856</v>
      </c>
    </row>
    <row r="22" spans="1:13" ht="17.25" x14ac:dyDescent="0.3">
      <c r="A22" s="25"/>
      <c r="B22" s="27" t="s">
        <v>53</v>
      </c>
      <c r="C22" s="28"/>
      <c r="D22" s="9">
        <v>464</v>
      </c>
      <c r="E22" s="21" t="s">
        <v>43</v>
      </c>
      <c r="F22" s="10">
        <v>1</v>
      </c>
      <c r="G22" s="5">
        <f t="shared" si="1"/>
        <v>1392</v>
      </c>
    </row>
    <row r="23" spans="1:13" ht="17.25" x14ac:dyDescent="0.3">
      <c r="A23" s="25"/>
      <c r="B23" s="27" t="s">
        <v>54</v>
      </c>
      <c r="C23" s="28"/>
      <c r="D23" s="9">
        <v>2400</v>
      </c>
      <c r="E23" s="21" t="s">
        <v>36</v>
      </c>
      <c r="F23" s="10">
        <v>1</v>
      </c>
      <c r="G23" s="5">
        <f t="shared" si="1"/>
        <v>2400</v>
      </c>
    </row>
    <row r="24" spans="1:13" ht="17.25" x14ac:dyDescent="0.3">
      <c r="A24" s="25"/>
      <c r="B24" s="27" t="s">
        <v>55</v>
      </c>
      <c r="C24" s="28"/>
      <c r="D24" s="9">
        <v>2000</v>
      </c>
      <c r="E24" s="21" t="s">
        <v>36</v>
      </c>
      <c r="F24" s="10">
        <v>1</v>
      </c>
      <c r="G24" s="5">
        <f t="shared" si="1"/>
        <v>2000</v>
      </c>
    </row>
    <row r="25" spans="1:13" ht="17.25" x14ac:dyDescent="0.3">
      <c r="A25" s="25"/>
      <c r="B25" s="27" t="s">
        <v>56</v>
      </c>
      <c r="C25" s="28"/>
      <c r="D25" s="9">
        <v>2400</v>
      </c>
      <c r="E25" s="21" t="s">
        <v>36</v>
      </c>
      <c r="F25" s="10">
        <v>1</v>
      </c>
      <c r="G25" s="5">
        <f t="shared" si="1"/>
        <v>2400</v>
      </c>
    </row>
    <row r="26" spans="1:13" ht="17.25" x14ac:dyDescent="0.3">
      <c r="A26" s="25"/>
      <c r="B26" s="27" t="s">
        <v>57</v>
      </c>
      <c r="C26" s="28"/>
      <c r="D26" s="9">
        <v>2000</v>
      </c>
      <c r="E26" s="21" t="s">
        <v>36</v>
      </c>
      <c r="F26" s="10">
        <v>1</v>
      </c>
      <c r="G26" s="5">
        <f t="shared" si="1"/>
        <v>2000</v>
      </c>
    </row>
    <row r="27" spans="1:13" ht="17.25" x14ac:dyDescent="0.3">
      <c r="A27" s="25"/>
      <c r="B27" s="27" t="s">
        <v>58</v>
      </c>
      <c r="C27" s="28"/>
      <c r="D27" s="9">
        <v>464</v>
      </c>
      <c r="E27" s="21" t="s">
        <v>39</v>
      </c>
      <c r="F27" s="10">
        <v>1</v>
      </c>
      <c r="G27" s="5">
        <f t="shared" si="1"/>
        <v>1856</v>
      </c>
    </row>
    <row r="28" spans="1:13" ht="17.25" x14ac:dyDescent="0.3">
      <c r="A28" s="25"/>
      <c r="B28" s="27" t="s">
        <v>59</v>
      </c>
      <c r="C28" s="28"/>
      <c r="D28" s="9">
        <v>184</v>
      </c>
      <c r="E28" s="21" t="s">
        <v>39</v>
      </c>
      <c r="F28" s="10">
        <v>1</v>
      </c>
      <c r="G28" s="5">
        <f t="shared" si="1"/>
        <v>736</v>
      </c>
    </row>
    <row r="29" spans="1:13" ht="17.25" x14ac:dyDescent="0.3">
      <c r="A29" s="25"/>
      <c r="B29" s="27" t="s">
        <v>60</v>
      </c>
      <c r="C29" s="28"/>
      <c r="D29" s="9">
        <v>464</v>
      </c>
      <c r="E29" s="21" t="s">
        <v>61</v>
      </c>
      <c r="F29" s="10">
        <v>1</v>
      </c>
      <c r="G29" s="5">
        <f t="shared" si="1"/>
        <v>2320</v>
      </c>
      <c r="L29" s="23"/>
    </row>
    <row r="30" spans="1:13" ht="17.25" x14ac:dyDescent="0.3">
      <c r="A30" s="25"/>
      <c r="B30" s="27" t="s">
        <v>62</v>
      </c>
      <c r="C30" s="28"/>
      <c r="D30" s="9">
        <v>26900</v>
      </c>
      <c r="E30" s="21" t="s">
        <v>36</v>
      </c>
      <c r="F30" s="10">
        <v>1</v>
      </c>
      <c r="G30" s="5">
        <f t="shared" si="1"/>
        <v>26900</v>
      </c>
      <c r="I30" s="53" t="s">
        <v>69</v>
      </c>
      <c r="J30" s="53"/>
      <c r="L30" s="23"/>
    </row>
    <row r="31" spans="1:13" ht="17.25" x14ac:dyDescent="0.3">
      <c r="A31" s="25"/>
      <c r="B31" s="27" t="s">
        <v>63</v>
      </c>
      <c r="C31" s="28"/>
      <c r="D31" s="9">
        <v>5000</v>
      </c>
      <c r="E31" s="21" t="s">
        <v>36</v>
      </c>
      <c r="F31" s="10">
        <v>1</v>
      </c>
      <c r="G31" s="5">
        <f t="shared" si="1"/>
        <v>5000</v>
      </c>
      <c r="L31" s="23"/>
    </row>
    <row r="32" spans="1:13" ht="17.25" x14ac:dyDescent="0.3">
      <c r="A32" s="25"/>
      <c r="B32" s="27" t="s">
        <v>64</v>
      </c>
      <c r="C32" s="28"/>
      <c r="D32" s="9">
        <v>184</v>
      </c>
      <c r="E32" s="21" t="s">
        <v>38</v>
      </c>
      <c r="F32" s="10">
        <v>1</v>
      </c>
      <c r="G32" s="5">
        <f t="shared" si="1"/>
        <v>368</v>
      </c>
      <c r="L32" s="23"/>
    </row>
    <row r="33" spans="1:7" ht="17.25" x14ac:dyDescent="0.3">
      <c r="A33" s="25"/>
      <c r="B33" s="27" t="s">
        <v>65</v>
      </c>
      <c r="C33" s="28"/>
      <c r="D33" s="9">
        <v>184</v>
      </c>
      <c r="E33" s="21" t="s">
        <v>43</v>
      </c>
      <c r="F33" s="10">
        <v>1</v>
      </c>
      <c r="G33" s="5">
        <f t="shared" ref="G33:G34" si="2">D33*E33*F33</f>
        <v>552</v>
      </c>
    </row>
    <row r="34" spans="1:7" ht="18" thickBot="1" x14ac:dyDescent="0.35">
      <c r="A34" s="26"/>
      <c r="B34" s="27" t="s">
        <v>66</v>
      </c>
      <c r="C34" s="28"/>
      <c r="D34" s="9">
        <v>464</v>
      </c>
      <c r="E34" s="21" t="s">
        <v>38</v>
      </c>
      <c r="F34" s="10">
        <v>1</v>
      </c>
      <c r="G34" s="5">
        <f t="shared" si="2"/>
        <v>928</v>
      </c>
    </row>
    <row r="35" spans="1:7" ht="18" thickBot="1" x14ac:dyDescent="0.35">
      <c r="A35" s="30" t="s">
        <v>10</v>
      </c>
      <c r="B35" s="31"/>
      <c r="C35" s="31"/>
      <c r="D35" s="32"/>
      <c r="E35" s="22" t="s">
        <v>37</v>
      </c>
      <c r="F35" s="33">
        <f>SUM(G11:G34)</f>
        <v>62628</v>
      </c>
      <c r="G35" s="34"/>
    </row>
    <row r="36" spans="1:7" ht="17.25" thickTop="1" x14ac:dyDescent="0.3"/>
    <row r="37" spans="1:7" x14ac:dyDescent="0.3">
      <c r="E37" s="45"/>
      <c r="F37" s="45"/>
      <c r="G37" s="45"/>
    </row>
  </sheetData>
  <mergeCells count="35">
    <mergeCell ref="E37:G37"/>
    <mergeCell ref="F5:G5"/>
    <mergeCell ref="B33:C33"/>
    <mergeCell ref="B34:C34"/>
    <mergeCell ref="F4:G4"/>
    <mergeCell ref="A35:D35"/>
    <mergeCell ref="F35:G35"/>
    <mergeCell ref="A9:G9"/>
    <mergeCell ref="B6:G6"/>
    <mergeCell ref="B7:G7"/>
    <mergeCell ref="B8:G8"/>
    <mergeCell ref="B10:C10"/>
    <mergeCell ref="B11:C11"/>
    <mergeCell ref="B17:C17"/>
    <mergeCell ref="B18:C18"/>
    <mergeCell ref="B29:C29"/>
    <mergeCell ref="B12:C12"/>
    <mergeCell ref="B13:C13"/>
    <mergeCell ref="B14:C14"/>
    <mergeCell ref="B15:C15"/>
    <mergeCell ref="A11:A34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30:C30"/>
    <mergeCell ref="B31:C31"/>
    <mergeCell ref="B32:C32"/>
    <mergeCell ref="B16:C16"/>
    <mergeCell ref="B19:C19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7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2"/>
  <sheetViews>
    <sheetView topLeftCell="A10" zoomScale="85" zoomScaleNormal="85" workbookViewId="0">
      <selection activeCell="D28" sqref="D28"/>
    </sheetView>
  </sheetViews>
  <sheetFormatPr defaultRowHeight="16.5" x14ac:dyDescent="0.3"/>
  <cols>
    <col min="2" max="2" width="36.25" customWidth="1"/>
    <col min="3" max="3" width="72.125" customWidth="1"/>
  </cols>
  <sheetData>
    <row r="3" spans="2:3" ht="26.25" x14ac:dyDescent="0.3">
      <c r="B3" s="11" t="s">
        <v>11</v>
      </c>
    </row>
    <row r="4" spans="2:3" x14ac:dyDescent="0.3">
      <c r="B4" s="12"/>
    </row>
    <row r="5" spans="2:3" ht="18" thickBot="1" x14ac:dyDescent="0.35">
      <c r="B5" s="13"/>
    </row>
    <row r="6" spans="2:3" x14ac:dyDescent="0.3">
      <c r="B6" s="14" t="s">
        <v>12</v>
      </c>
      <c r="C6" s="47" t="s">
        <v>13</v>
      </c>
    </row>
    <row r="7" spans="2:3" ht="29.25" customHeight="1" x14ac:dyDescent="0.3">
      <c r="B7" s="15" t="s">
        <v>14</v>
      </c>
      <c r="C7" s="48"/>
    </row>
    <row r="8" spans="2:3" ht="17.25" thickBot="1" x14ac:dyDescent="0.35">
      <c r="B8" s="16"/>
      <c r="C8" s="49"/>
    </row>
    <row r="9" spans="2:3" x14ac:dyDescent="0.3">
      <c r="B9" s="15" t="s">
        <v>15</v>
      </c>
      <c r="C9" s="17" t="s">
        <v>16</v>
      </c>
    </row>
    <row r="10" spans="2:3" ht="45" customHeight="1" thickBot="1" x14ac:dyDescent="0.35">
      <c r="B10" s="16" t="s">
        <v>17</v>
      </c>
      <c r="C10" s="18" t="s">
        <v>18</v>
      </c>
    </row>
    <row r="11" spans="2:3" x14ac:dyDescent="0.3">
      <c r="B11" s="15" t="s">
        <v>19</v>
      </c>
      <c r="C11" s="47" t="s">
        <v>20</v>
      </c>
    </row>
    <row r="12" spans="2:3" ht="17.25" thickBot="1" x14ac:dyDescent="0.35">
      <c r="B12" s="16" t="s">
        <v>21</v>
      </c>
      <c r="C12" s="49"/>
    </row>
    <row r="13" spans="2:3" ht="17.25" thickBot="1" x14ac:dyDescent="0.35">
      <c r="B13" s="16" t="s">
        <v>22</v>
      </c>
      <c r="C13" s="18" t="s">
        <v>23</v>
      </c>
    </row>
    <row r="14" spans="2:3" x14ac:dyDescent="0.3">
      <c r="B14" s="15" t="s">
        <v>24</v>
      </c>
      <c r="C14" s="47" t="s">
        <v>25</v>
      </c>
    </row>
    <row r="15" spans="2:3" ht="17.25" thickBot="1" x14ac:dyDescent="0.35">
      <c r="B15" s="16" t="s">
        <v>26</v>
      </c>
      <c r="C15" s="49"/>
    </row>
    <row r="16" spans="2:3" ht="18.75" x14ac:dyDescent="0.3">
      <c r="B16" s="19" t="s">
        <v>27</v>
      </c>
    </row>
    <row r="17" spans="2:2" ht="18.75" x14ac:dyDescent="0.3">
      <c r="B17" s="19"/>
    </row>
    <row r="18" spans="2:2" x14ac:dyDescent="0.3">
      <c r="B18" s="20" t="s">
        <v>28</v>
      </c>
    </row>
    <row r="19" spans="2:2" x14ac:dyDescent="0.3">
      <c r="B19" s="20" t="s">
        <v>29</v>
      </c>
    </row>
    <row r="20" spans="2:2" ht="28.5" x14ac:dyDescent="0.3">
      <c r="B20" s="20" t="s">
        <v>30</v>
      </c>
    </row>
    <row r="21" spans="2:2" ht="28.5" x14ac:dyDescent="0.3">
      <c r="B21" s="20" t="s">
        <v>31</v>
      </c>
    </row>
    <row r="22" spans="2:2" x14ac:dyDescent="0.3">
      <c r="B22" s="20" t="s">
        <v>32</v>
      </c>
    </row>
  </sheetData>
  <mergeCells count="3">
    <mergeCell ref="C6:C8"/>
    <mergeCell ref="C11:C12"/>
    <mergeCell ref="C14:C15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인보이스 HKD</vt:lpstr>
      <vt:lpstr>은행정보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Sujung</dc:creator>
  <cp:lastModifiedBy>MYCOM</cp:lastModifiedBy>
  <cp:lastPrinted>2023-07-05T07:55:24Z</cp:lastPrinted>
  <dcterms:created xsi:type="dcterms:W3CDTF">2016-06-21T22:51:23Z</dcterms:created>
  <dcterms:modified xsi:type="dcterms:W3CDTF">2025-05-28T07:19:50Z</dcterms:modified>
</cp:coreProperties>
</file>