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ktravel-nas\공유문서\■■CS DEPT■■\2025-2026년\◆ 私人行程, 出團日程表\251006-07 강릉 프라이빗 투어\"/>
    </mc:Choice>
  </mc:AlternateContent>
  <xr:revisionPtr revIDLastSave="0" documentId="13_ncr:1_{D97CC48D-8309-4BE2-84C0-3DAF6DAC4B48}" xr6:coauthVersionLast="47" xr6:coauthVersionMax="47" xr10:uidLastSave="{00000000-0000-0000-0000-000000000000}"/>
  <bookViews>
    <workbookView xWindow="2730" yWindow="1545" windowWidth="25680" windowHeight="14655" xr2:uid="{00000000-000D-0000-FFFF-FFFF00000000}"/>
  </bookViews>
  <sheets>
    <sheet name="Sheet1" sheetId="2" r:id="rId1"/>
  </sheets>
  <definedNames>
    <definedName name="_xlnm.Print_Area" localSheetId="0">Sheet1!$A$1:$J$26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9" i="2"/>
  <c r="I17" i="2" s="1"/>
  <c r="J21" i="2"/>
  <c r="I15" i="2" l="1"/>
  <c r="H6" i="2" l="1"/>
  <c r="I19" i="2" l="1"/>
  <c r="I16" i="2"/>
  <c r="I25" i="2" l="1"/>
</calcChain>
</file>

<file path=xl/sharedStrings.xml><?xml version="1.0" encoding="utf-8"?>
<sst xmlns="http://schemas.openxmlformats.org/spreadsheetml/2006/main" count="42" uniqueCount="41">
  <si>
    <t>No.</t>
  </si>
  <si>
    <t>거래처</t>
  </si>
  <si>
    <t>사용일</t>
  </si>
  <si>
    <t>고객명</t>
  </si>
  <si>
    <t>SNS</t>
  </si>
  <si>
    <t>국적</t>
  </si>
  <si>
    <t>대인</t>
  </si>
  <si>
    <t>행사명</t>
  </si>
  <si>
    <t>합계</t>
    <phoneticPr fontId="18" type="noConversion"/>
  </si>
  <si>
    <t>DAY 1</t>
    <phoneticPr fontId="18" type="noConversion"/>
  </si>
  <si>
    <t>DAY 2</t>
    <phoneticPr fontId="18" type="noConversion"/>
  </si>
  <si>
    <t>소계</t>
    <phoneticPr fontId="18" type="noConversion"/>
  </si>
  <si>
    <t>소인</t>
    <phoneticPr fontId="18" type="noConversion"/>
  </si>
  <si>
    <t>연락처</t>
  </si>
  <si>
    <t>07:30 홍익대학교 8번출구</t>
    <phoneticPr fontId="18" type="noConversion"/>
  </si>
  <si>
    <t>18:00 - 19:00 자유석식</t>
    <phoneticPr fontId="18" type="noConversion"/>
  </si>
  <si>
    <t>08:00 - 08:30 체크아웃 및 가이드 미팅</t>
    <phoneticPr fontId="18" type="noConversion"/>
  </si>
  <si>
    <t>251006-07 강릉 프라이빗 투어</t>
    <phoneticPr fontId="18" type="noConversion"/>
  </si>
  <si>
    <t>2025-10-06(월)</t>
    <phoneticPr fontId="18" type="noConversion"/>
  </si>
  <si>
    <t>Amber (이혜옥)</t>
    <phoneticPr fontId="18" type="noConversion"/>
  </si>
  <si>
    <t>+886975152151</t>
    <phoneticPr fontId="18" type="noConversion"/>
  </si>
  <si>
    <t>TW</t>
    <phoneticPr fontId="18" type="noConversion"/>
  </si>
  <si>
    <t>08:00 - 08:00 서울가든호텔 (서울 마포구 마포대로 58 가든호텔)</t>
    <phoneticPr fontId="18" type="noConversion"/>
  </si>
  <si>
    <r>
      <t>11:00 - 12:00 중식 - 강릉동화가든 짬뽕순두부 속초점</t>
    </r>
    <r>
      <rPr>
        <sz val="18"/>
        <color rgb="FFFF0000"/>
        <rFont val="맑은 고딕"/>
        <family val="3"/>
        <charset val="129"/>
        <scheme val="minor"/>
      </rPr>
      <t xml:space="preserve"> (포함) (현장 결제) </t>
    </r>
    <r>
      <rPr>
        <sz val="18"/>
        <color theme="1"/>
        <rFont val="맑은 고딕"/>
        <family val="3"/>
        <charset val="129"/>
        <scheme val="minor"/>
      </rPr>
      <t xml:space="preserve">
강원 속초시 관광로 433 / 033-633-8181
</t>
    </r>
    <r>
      <rPr>
        <sz val="18"/>
        <color rgb="FFFF0000"/>
        <rFont val="맑은 고딕"/>
        <family val="3"/>
        <charset val="129"/>
        <scheme val="minor"/>
      </rPr>
      <t>초당순두부 12000/인</t>
    </r>
    <phoneticPr fontId="18" type="noConversion"/>
  </si>
  <si>
    <t>손님 직접결재</t>
    <phoneticPr fontId="18" type="noConversion"/>
  </si>
  <si>
    <r>
      <t xml:space="preserve">15:30 - 16:00 BTS 버스 정류장 + 주문진 해변 </t>
    </r>
    <r>
      <rPr>
        <sz val="18"/>
        <color rgb="FFFF0000"/>
        <rFont val="맑은 고딕"/>
        <family val="3"/>
        <charset val="129"/>
        <scheme val="minor"/>
      </rPr>
      <t>&lt;사진촬영필수&gt;</t>
    </r>
    <phoneticPr fontId="18" type="noConversion"/>
  </si>
  <si>
    <r>
      <t xml:space="preserve">12:10 - 14:30 </t>
    </r>
    <r>
      <rPr>
        <sz val="18"/>
        <rFont val="맑은 고딕"/>
        <family val="3"/>
        <charset val="129"/>
        <scheme val="minor"/>
      </rPr>
      <t>설악 케이블카</t>
    </r>
    <r>
      <rPr>
        <sz val="18"/>
        <color rgb="FFFF0000"/>
        <rFont val="맑은 고딕"/>
        <family val="3"/>
        <charset val="129"/>
        <scheme val="minor"/>
      </rPr>
      <t xml:space="preserve"> (미포함) &lt;사진촬영필수&gt;
</t>
    </r>
    <r>
      <rPr>
        <sz val="18"/>
        <rFont val="맑은 고딕"/>
        <family val="3"/>
        <charset val="129"/>
        <scheme val="minor"/>
      </rPr>
      <t>속초시 설악산로 1085 /033-636-4300</t>
    </r>
    <r>
      <rPr>
        <sz val="18"/>
        <color rgb="FFFF0000"/>
        <rFont val="맑은 고딕"/>
        <family val="3"/>
        <charset val="129"/>
        <scheme val="minor"/>
      </rPr>
      <t xml:space="preserve">
</t>
    </r>
    <r>
      <rPr>
        <sz val="18"/>
        <rFont val="맑은 고딕"/>
        <family val="3"/>
        <charset val="129"/>
        <scheme val="minor"/>
      </rPr>
      <t>대인 16000/인 소인 12000/인</t>
    </r>
    <phoneticPr fontId="18" type="noConversion"/>
  </si>
  <si>
    <t>필요시 
손님 직접결재</t>
    <phoneticPr fontId="18" type="noConversion"/>
  </si>
  <si>
    <r>
      <t xml:space="preserve">18:00 - 18:00 강릉오죽한옥마을도착 투어종료 </t>
    </r>
    <r>
      <rPr>
        <sz val="18"/>
        <color rgb="FFFF0000"/>
        <rFont val="맑은 고딕"/>
        <family val="3"/>
        <charset val="129"/>
        <scheme val="minor"/>
      </rPr>
      <t>&lt;사진촬영필수&gt;
강원특별자치도 강릉시 죽헌길 114  (카드 결제)</t>
    </r>
    <phoneticPr fontId="18" type="noConversion"/>
  </si>
  <si>
    <r>
      <t>08:50 - 09:50 조식 - 콩나물 해장국   9,000 원/인</t>
    </r>
    <r>
      <rPr>
        <sz val="18"/>
        <color rgb="FFFF0000"/>
        <rFont val="맑은 고딕"/>
        <family val="3"/>
        <charset val="129"/>
        <scheme val="minor"/>
      </rPr>
      <t xml:space="preserve"> (포함) (현장 결제) </t>
    </r>
    <r>
      <rPr>
        <sz val="18"/>
        <color theme="1"/>
        <rFont val="맑은 고딕"/>
        <family val="3"/>
        <charset val="129"/>
        <scheme val="minor"/>
      </rPr>
      <t xml:space="preserve">
</t>
    </r>
    <r>
      <rPr>
        <sz val="18"/>
        <rFont val="맑은 고딕"/>
        <family val="3"/>
        <charset val="129"/>
        <scheme val="minor"/>
      </rPr>
      <t>강릉맛드린 순두부해장국&amp;감자탕 - 강원 강릉시 죽헌길85번길 6 1층 / 0507-1311-3233</t>
    </r>
    <phoneticPr fontId="18" type="noConversion"/>
  </si>
  <si>
    <r>
      <rPr>
        <sz val="18"/>
        <color theme="1"/>
        <rFont val="Microsoft JhengHei"/>
        <family val="3"/>
        <charset val="136"/>
      </rPr>
      <t xml:space="preserve">12:00 - 12:45 </t>
    </r>
    <r>
      <rPr>
        <sz val="18"/>
        <color theme="1"/>
        <rFont val="맑은 고딕"/>
        <family val="3"/>
        <charset val="129"/>
      </rPr>
      <t>안무해변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카페거리</t>
    </r>
    <r>
      <rPr>
        <sz val="18"/>
        <color rgb="FFFF0000"/>
        <rFont val="맑은 고딕"/>
        <family val="3"/>
        <charset val="129"/>
        <scheme val="minor"/>
      </rPr>
      <t>&lt;사진촬영필수&gt;</t>
    </r>
    <phoneticPr fontId="18" type="noConversion"/>
  </si>
  <si>
    <r>
      <rPr>
        <sz val="18"/>
        <color theme="1"/>
        <rFont val="Microsoft JhengHei"/>
        <family val="3"/>
        <charset val="136"/>
      </rPr>
      <t xml:space="preserve">20:00 - 20:00 </t>
    </r>
    <r>
      <rPr>
        <sz val="18"/>
        <color theme="1"/>
        <rFont val="맑은 고딕"/>
        <family val="3"/>
        <charset val="129"/>
      </rPr>
      <t>홈즈스테이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명동</t>
    </r>
    <r>
      <rPr>
        <sz val="18"/>
        <color theme="1"/>
        <rFont val="Microsoft JhengHei"/>
        <family val="3"/>
        <charset val="136"/>
      </rPr>
      <t xml:space="preserve"> (</t>
    </r>
    <r>
      <rPr>
        <sz val="18"/>
        <color theme="1"/>
        <rFont val="맑은 고딕"/>
        <family val="3"/>
        <charset val="129"/>
      </rPr>
      <t>서울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중구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충무로</t>
    </r>
    <r>
      <rPr>
        <sz val="18"/>
        <color theme="1"/>
        <rFont val="Microsoft JhengHei"/>
        <family val="3"/>
        <charset val="136"/>
      </rPr>
      <t xml:space="preserve"> 3 </t>
    </r>
    <r>
      <rPr>
        <sz val="18"/>
        <color theme="1"/>
        <rFont val="맑은 고딕"/>
        <family val="3"/>
        <charset val="129"/>
      </rPr>
      <t>빌리브아카이브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남산</t>
    </r>
    <r>
      <rPr>
        <sz val="18"/>
        <color theme="1"/>
        <rFont val="Microsoft JhengHei"/>
        <family val="3"/>
        <charset val="136"/>
      </rPr>
      <t>)</t>
    </r>
    <phoneticPr fontId="18" type="noConversion"/>
  </si>
  <si>
    <r>
      <rPr>
        <sz val="18"/>
        <color theme="1"/>
        <rFont val="Microsoft JhengHei"/>
        <family val="3"/>
        <charset val="136"/>
      </rPr>
      <t xml:space="preserve">13:00 - 14:00 </t>
    </r>
    <r>
      <rPr>
        <sz val="18"/>
        <color theme="1"/>
        <rFont val="맑은 고딕"/>
        <family val="3"/>
        <charset val="129"/>
      </rPr>
      <t>점심</t>
    </r>
    <r>
      <rPr>
        <sz val="18"/>
        <color theme="1"/>
        <rFont val="Microsoft JhengHei"/>
        <family val="3"/>
        <charset val="136"/>
      </rPr>
      <t xml:space="preserve"> - </t>
    </r>
    <r>
      <rPr>
        <sz val="18"/>
        <color theme="1"/>
        <rFont val="맑은 고딕"/>
        <family val="3"/>
        <charset val="129"/>
      </rPr>
      <t>강릉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중앙시장</t>
    </r>
    <r>
      <rPr>
        <sz val="18"/>
        <color rgb="FFFF0000"/>
        <rFont val="Microsoft JhengHei"/>
        <family val="3"/>
        <charset val="136"/>
      </rPr>
      <t xml:space="preserve"> (</t>
    </r>
    <r>
      <rPr>
        <sz val="18"/>
        <color rgb="FFFF0000"/>
        <rFont val="맑은 고딕"/>
        <family val="3"/>
        <charset val="129"/>
      </rPr>
      <t>미포함</t>
    </r>
    <r>
      <rPr>
        <sz val="18"/>
        <color rgb="FFFF0000"/>
        <rFont val="Microsoft JhengHei"/>
        <family val="3"/>
        <charset val="136"/>
      </rPr>
      <t>)</t>
    </r>
    <phoneticPr fontId="18" type="noConversion"/>
  </si>
  <si>
    <r>
      <t>10:30 - 11:30 정동진레일바이크 (탑승시간 10:45)</t>
    </r>
    <r>
      <rPr>
        <sz val="18"/>
        <color rgb="FFFF0000"/>
        <rFont val="맑은 고딕"/>
        <family val="3"/>
        <charset val="129"/>
        <scheme val="minor"/>
      </rPr>
      <t xml:space="preserve"> (포함) (현장 결제) &lt;사진촬영필수&gt;
2인승*1대+4인승*1대</t>
    </r>
    <phoneticPr fontId="18" type="noConversion"/>
  </si>
  <si>
    <r>
      <rPr>
        <b/>
        <sz val="18"/>
        <color rgb="FFFF0000"/>
        <rFont val="맑은 고딕"/>
        <family val="3"/>
        <charset val="129"/>
        <scheme val="minor"/>
      </rPr>
      <t>(시간 되면)</t>
    </r>
    <r>
      <rPr>
        <sz val="18"/>
        <color theme="1"/>
        <rFont val="맑은 고딕"/>
        <family val="3"/>
        <charset val="129"/>
        <scheme val="minor"/>
      </rPr>
      <t xml:space="preserve">16:20 - 17:50 오죽헌 ★한복체험 (미포함) ★추천! </t>
    </r>
    <r>
      <rPr>
        <sz val="18"/>
        <color rgb="FFFF0000"/>
        <rFont val="맑은 고딕"/>
        <family val="3"/>
        <charset val="129"/>
        <scheme val="minor"/>
      </rPr>
      <t>&lt;사진촬영필수&gt;</t>
    </r>
    <phoneticPr fontId="18" type="noConversion"/>
  </si>
  <si>
    <r>
      <rPr>
        <b/>
        <sz val="18"/>
        <color rgb="FFFF0000"/>
        <rFont val="Microsoft JhengHei"/>
        <family val="3"/>
        <charset val="136"/>
      </rPr>
      <t>(</t>
    </r>
    <r>
      <rPr>
        <b/>
        <sz val="18"/>
        <color rgb="FFFF0000"/>
        <rFont val="맑은 고딕"/>
        <family val="3"/>
        <charset val="129"/>
      </rPr>
      <t>시간</t>
    </r>
    <r>
      <rPr>
        <b/>
        <sz val="18"/>
        <color rgb="FFFF0000"/>
        <rFont val="Microsoft JhengHei"/>
        <family val="3"/>
        <charset val="136"/>
      </rPr>
      <t xml:space="preserve"> </t>
    </r>
    <r>
      <rPr>
        <b/>
        <sz val="18"/>
        <color rgb="FFFF0000"/>
        <rFont val="맑은 고딕"/>
        <family val="3"/>
        <charset val="129"/>
      </rPr>
      <t>되면</t>
    </r>
    <r>
      <rPr>
        <b/>
        <sz val="18"/>
        <color rgb="FFFF0000"/>
        <rFont val="Microsoft JhengHei"/>
        <family val="3"/>
        <charset val="136"/>
      </rPr>
      <t>)</t>
    </r>
    <r>
      <rPr>
        <sz val="18"/>
        <color theme="1"/>
        <rFont val="Microsoft JhengHei"/>
        <family val="3"/>
        <charset val="136"/>
      </rPr>
      <t xml:space="preserve">14:50 - 16:30 </t>
    </r>
    <r>
      <rPr>
        <sz val="18"/>
        <color theme="1"/>
        <rFont val="맑은 고딕"/>
        <family val="3"/>
        <charset val="129"/>
      </rPr>
      <t>월정사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★도깨비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촬영지</t>
    </r>
    <phoneticPr fontId="18" type="noConversion"/>
  </si>
  <si>
    <t>객실(오픈카드): 일반형 (손님)</t>
    <phoneticPr fontId="18" type="noConversion"/>
  </si>
  <si>
    <t>객실(오픈카드): 보급형 (가이드)</t>
    <phoneticPr fontId="18" type="noConversion"/>
  </si>
  <si>
    <t>가이드:한익희 가이드님 01039122315
TK 회사카드로 결제필요
현금으로 결제시 현금 영수증 필요
公司名字: TK TRAVEL
商業證號碼: 417-70-01307</t>
    <phoneticPr fontId="18" type="noConversion"/>
  </si>
  <si>
    <t>TK</t>
    <phoneticPr fontId="18" type="noConversion"/>
  </si>
  <si>
    <t>official line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</si>
</sst>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3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sz val="18"/>
      <color rgb="FFFF0000"/>
      <name val="맑은 고딕"/>
      <family val="3"/>
      <charset val="129"/>
      <scheme val="minor"/>
    </font>
    <font>
      <sz val="18"/>
      <color theme="1"/>
      <name val="Microsoft JhengHei"/>
      <family val="3"/>
      <charset val="136"/>
    </font>
    <font>
      <sz val="18"/>
      <color rgb="FFFF0000"/>
      <name val="Microsoft JhengHei"/>
      <family val="3"/>
      <charset val="136"/>
    </font>
    <font>
      <sz val="18"/>
      <color theme="1"/>
      <name val="맑은 고딕"/>
      <family val="3"/>
      <charset val="136"/>
      <scheme val="minor"/>
    </font>
    <font>
      <sz val="18"/>
      <color theme="1"/>
      <name val="맑은 고딕"/>
      <family val="3"/>
      <charset val="129"/>
    </font>
    <font>
      <sz val="18"/>
      <name val="맑은 고딕"/>
      <family val="3"/>
      <charset val="129"/>
      <scheme val="minor"/>
    </font>
    <font>
      <sz val="18"/>
      <color theme="1"/>
      <name val="맑은 고딕"/>
      <family val="3"/>
      <charset val="136"/>
    </font>
    <font>
      <sz val="18"/>
      <color rgb="FFFF0000"/>
      <name val="맑은 고딕"/>
      <family val="3"/>
      <charset val="129"/>
    </font>
    <font>
      <b/>
      <sz val="18"/>
      <color rgb="FFFF0000"/>
      <name val="Microsoft JhengHei"/>
      <family val="3"/>
      <charset val="136"/>
    </font>
    <font>
      <b/>
      <sz val="18"/>
      <color rgb="FFFF0000"/>
      <name val="맑은 고딕"/>
      <family val="3"/>
      <charset val="129"/>
    </font>
    <font>
      <sz val="16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 wrapText="1"/>
    </xf>
    <xf numFmtId="176" fontId="20" fillId="0" borderId="14" xfId="0" applyNumberFormat="1" applyFont="1" applyBorder="1" applyAlignment="1">
      <alignment horizontal="center" vertical="center" wrapText="1"/>
    </xf>
    <xf numFmtId="176" fontId="20" fillId="35" borderId="16" xfId="0" applyNumberFormat="1" applyFont="1" applyFill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34" borderId="10" xfId="0" applyFont="1" applyFill="1" applyBorder="1" applyAlignment="1">
      <alignment vertical="center" wrapText="1"/>
    </xf>
    <xf numFmtId="176" fontId="20" fillId="0" borderId="20" xfId="0" applyNumberFormat="1" applyFont="1" applyBorder="1" applyAlignment="1">
      <alignment horizontal="center" vertical="center" wrapText="1"/>
    </xf>
    <xf numFmtId="176" fontId="20" fillId="0" borderId="23" xfId="0" applyNumberFormat="1" applyFont="1" applyBorder="1" applyAlignment="1">
      <alignment horizontal="center" vertical="center" wrapText="1"/>
    </xf>
    <xf numFmtId="176" fontId="20" fillId="0" borderId="38" xfId="0" applyNumberFormat="1" applyFont="1" applyBorder="1" applyAlignment="1">
      <alignment horizontal="center" vertical="center" wrapText="1"/>
    </xf>
    <xf numFmtId="0" fontId="25" fillId="0" borderId="10" xfId="0" quotePrefix="1" applyFont="1" applyBorder="1" applyAlignment="1">
      <alignment horizontal="center" vertical="center" wrapText="1"/>
    </xf>
    <xf numFmtId="0" fontId="22" fillId="0" borderId="25" xfId="0" applyFont="1" applyBorder="1" applyAlignment="1">
      <alignment horizontal="right" vertical="center" wrapText="1"/>
    </xf>
    <xf numFmtId="0" fontId="22" fillId="0" borderId="26" xfId="0" applyFont="1" applyBorder="1" applyAlignment="1">
      <alignment horizontal="right" vertical="center" wrapText="1"/>
    </xf>
    <xf numFmtId="0" fontId="22" fillId="0" borderId="27" xfId="0" applyFont="1" applyBorder="1" applyAlignment="1">
      <alignment horizontal="right" vertical="center" wrapText="1"/>
    </xf>
    <xf numFmtId="176" fontId="20" fillId="0" borderId="20" xfId="0" applyNumberFormat="1" applyFont="1" applyBorder="1" applyAlignment="1">
      <alignment horizontal="center" vertical="center" wrapText="1"/>
    </xf>
    <xf numFmtId="176" fontId="20" fillId="0" borderId="23" xfId="0" applyNumberFormat="1" applyFont="1" applyBorder="1" applyAlignment="1">
      <alignment horizontal="center" vertical="center" wrapText="1"/>
    </xf>
    <xf numFmtId="0" fontId="30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176" fontId="20" fillId="35" borderId="17" xfId="0" applyNumberFormat="1" applyFont="1" applyFill="1" applyBorder="1" applyAlignment="1">
      <alignment horizontal="center" vertical="center" wrapText="1"/>
    </xf>
    <xf numFmtId="176" fontId="20" fillId="35" borderId="24" xfId="0" applyNumberFormat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right" vertical="center" wrapText="1"/>
    </xf>
    <xf numFmtId="0" fontId="22" fillId="0" borderId="18" xfId="0" applyFont="1" applyBorder="1" applyAlignment="1">
      <alignment horizontal="right" vertical="center" wrapText="1"/>
    </xf>
    <xf numFmtId="0" fontId="22" fillId="0" borderId="19" xfId="0" applyFont="1" applyBorder="1" applyAlignment="1">
      <alignment horizontal="right" vertical="center" wrapText="1"/>
    </xf>
    <xf numFmtId="0" fontId="33" fillId="0" borderId="20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3" fillId="34" borderId="11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23" fillId="34" borderId="15" xfId="0" applyFont="1" applyFill="1" applyBorder="1" applyAlignment="1">
      <alignment horizontal="center" vertical="center"/>
    </xf>
    <xf numFmtId="176" fontId="20" fillId="0" borderId="34" xfId="0" applyNumberFormat="1" applyFont="1" applyBorder="1" applyAlignment="1">
      <alignment horizontal="center" vertical="center" wrapText="1"/>
    </xf>
    <xf numFmtId="176" fontId="20" fillId="0" borderId="37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37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34" borderId="10" xfId="0" applyFont="1" applyFill="1" applyBorder="1" applyAlignment="1">
      <alignment horizontal="right" vertical="center" wrapText="1" indent="1"/>
    </xf>
    <xf numFmtId="0" fontId="26" fillId="34" borderId="21" xfId="0" applyFont="1" applyFill="1" applyBorder="1" applyAlignment="1">
      <alignment horizontal="center" vertical="center" wrapText="1"/>
    </xf>
    <xf numFmtId="0" fontId="26" fillId="34" borderId="22" xfId="0" applyFont="1" applyFill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view="pageBreakPreview" topLeftCell="A12" zoomScale="55" zoomScaleNormal="100" zoomScaleSheetLayoutView="55" workbookViewId="0">
      <selection activeCell="B20" sqref="B20:F20"/>
    </sheetView>
  </sheetViews>
  <sheetFormatPr defaultRowHeight="16.5" x14ac:dyDescent="0.3"/>
  <cols>
    <col min="1" max="1" width="12" customWidth="1"/>
    <col min="2" max="2" width="21.625" style="3" customWidth="1"/>
    <col min="3" max="3" width="32.125" customWidth="1"/>
    <col min="4" max="4" width="39.5" bestFit="1" customWidth="1"/>
    <col min="5" max="5" width="35" customWidth="1"/>
    <col min="6" max="6" width="50.5" bestFit="1" customWidth="1"/>
    <col min="7" max="7" width="20.875" customWidth="1"/>
    <col min="8" max="8" width="14.625" customWidth="1"/>
    <col min="9" max="9" width="1.625" hidden="1" customWidth="1"/>
    <col min="10" max="10" width="50.125" bestFit="1" customWidth="1"/>
    <col min="13" max="13" width="9.25" bestFit="1" customWidth="1"/>
  </cols>
  <sheetData>
    <row r="1" spans="1:10" x14ac:dyDescent="0.3">
      <c r="A1" s="44" t="s">
        <v>17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3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10" ht="41.25" customHeigh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0" s="2" customFormat="1" ht="37.5" customHeight="1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13</v>
      </c>
      <c r="F4" s="1" t="s">
        <v>4</v>
      </c>
      <c r="G4" s="1" t="s">
        <v>5</v>
      </c>
      <c r="H4" s="1" t="s">
        <v>6</v>
      </c>
      <c r="I4" s="1" t="s">
        <v>12</v>
      </c>
      <c r="J4" s="1" t="s">
        <v>7</v>
      </c>
    </row>
    <row r="5" spans="1:10" s="2" customFormat="1" ht="44.25" customHeight="1" x14ac:dyDescent="0.3">
      <c r="A5" s="11">
        <v>1</v>
      </c>
      <c r="B5" s="11" t="s">
        <v>39</v>
      </c>
      <c r="C5" s="11" t="s">
        <v>18</v>
      </c>
      <c r="D5" s="11" t="s">
        <v>19</v>
      </c>
      <c r="E5" s="16" t="s">
        <v>20</v>
      </c>
      <c r="F5" s="11" t="s">
        <v>40</v>
      </c>
      <c r="G5" s="11" t="s">
        <v>21</v>
      </c>
      <c r="H5" s="11">
        <v>5</v>
      </c>
      <c r="I5" s="11"/>
      <c r="J5" s="11" t="s">
        <v>14</v>
      </c>
    </row>
    <row r="6" spans="1:10" ht="36" customHeight="1" x14ac:dyDescent="0.3">
      <c r="A6" s="46" t="s">
        <v>8</v>
      </c>
      <c r="B6" s="46"/>
      <c r="C6" s="46"/>
      <c r="D6" s="46"/>
      <c r="E6" s="46"/>
      <c r="F6" s="46"/>
      <c r="G6" s="46"/>
      <c r="H6" s="47">
        <f>SUM(H5:H5)</f>
        <v>5</v>
      </c>
      <c r="I6" s="48"/>
      <c r="J6" s="12"/>
    </row>
    <row r="7" spans="1:10" ht="44.2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0"/>
    </row>
    <row r="8" spans="1:10" ht="42.75" customHeight="1" x14ac:dyDescent="0.3">
      <c r="A8" s="33" t="s">
        <v>9</v>
      </c>
      <c r="B8" s="40" t="s">
        <v>22</v>
      </c>
      <c r="C8" s="41"/>
      <c r="D8" s="41"/>
      <c r="E8" s="41"/>
      <c r="F8" s="42"/>
      <c r="G8" s="4"/>
      <c r="H8" s="4"/>
      <c r="I8" s="36"/>
      <c r="J8" s="37"/>
    </row>
    <row r="9" spans="1:10" ht="89.25" customHeight="1" x14ac:dyDescent="0.3">
      <c r="A9" s="34"/>
      <c r="B9" s="38" t="s">
        <v>23</v>
      </c>
      <c r="C9" s="31"/>
      <c r="D9" s="31"/>
      <c r="E9" s="31"/>
      <c r="F9" s="32"/>
      <c r="G9" s="5">
        <v>12000</v>
      </c>
      <c r="H9" s="5">
        <v>5</v>
      </c>
      <c r="I9" s="20">
        <f>G9*H9</f>
        <v>60000</v>
      </c>
      <c r="J9" s="21"/>
    </row>
    <row r="10" spans="1:10" ht="75" customHeight="1" x14ac:dyDescent="0.3">
      <c r="A10" s="34"/>
      <c r="B10" s="38" t="s">
        <v>26</v>
      </c>
      <c r="C10" s="31"/>
      <c r="D10" s="31"/>
      <c r="E10" s="31"/>
      <c r="F10" s="32"/>
      <c r="G10" s="5" t="s">
        <v>24</v>
      </c>
      <c r="H10" s="5"/>
      <c r="I10" s="20"/>
      <c r="J10" s="21"/>
    </row>
    <row r="11" spans="1:10" ht="81" customHeight="1" x14ac:dyDescent="0.3">
      <c r="A11" s="34"/>
      <c r="B11" s="38" t="s">
        <v>25</v>
      </c>
      <c r="C11" s="31"/>
      <c r="D11" s="31"/>
      <c r="E11" s="31"/>
      <c r="F11" s="32"/>
      <c r="G11" s="5"/>
      <c r="H11" s="5"/>
      <c r="I11" s="20"/>
      <c r="J11" s="21"/>
    </row>
    <row r="12" spans="1:10" ht="76.5" customHeight="1" x14ac:dyDescent="0.3">
      <c r="A12" s="34"/>
      <c r="B12" s="49" t="s">
        <v>34</v>
      </c>
      <c r="C12" s="23"/>
      <c r="D12" s="23"/>
      <c r="E12" s="23"/>
      <c r="F12" s="24"/>
      <c r="G12" s="5" t="s">
        <v>27</v>
      </c>
      <c r="H12" s="5"/>
      <c r="I12" s="20"/>
      <c r="J12" s="21"/>
    </row>
    <row r="13" spans="1:10" ht="82.5" customHeight="1" x14ac:dyDescent="0.3">
      <c r="A13" s="34"/>
      <c r="B13" s="38" t="s">
        <v>28</v>
      </c>
      <c r="C13" s="31"/>
      <c r="D13" s="31"/>
      <c r="E13" s="31"/>
      <c r="F13" s="32"/>
      <c r="G13" s="5"/>
      <c r="H13" s="5"/>
      <c r="I13" s="20"/>
      <c r="J13" s="21"/>
    </row>
    <row r="14" spans="1:10" ht="43.5" customHeight="1" x14ac:dyDescent="0.3">
      <c r="A14" s="34"/>
      <c r="B14" s="50" t="s">
        <v>15</v>
      </c>
      <c r="C14" s="51"/>
      <c r="D14" s="51"/>
      <c r="E14" s="51"/>
      <c r="F14" s="52"/>
      <c r="G14" s="5"/>
      <c r="H14" s="5"/>
      <c r="I14" s="20"/>
      <c r="J14" s="21"/>
    </row>
    <row r="15" spans="1:10" ht="42.75" customHeight="1" x14ac:dyDescent="0.3">
      <c r="A15" s="34"/>
      <c r="B15" s="17" t="s">
        <v>36</v>
      </c>
      <c r="C15" s="18"/>
      <c r="D15" s="18"/>
      <c r="E15" s="18"/>
      <c r="F15" s="19"/>
      <c r="G15" s="5">
        <v>98000</v>
      </c>
      <c r="H15" s="5">
        <v>2</v>
      </c>
      <c r="I15" s="20">
        <f t="shared" ref="I15" si="0">G15*H15</f>
        <v>196000</v>
      </c>
      <c r="J15" s="21"/>
    </row>
    <row r="16" spans="1:10" ht="42.75" customHeight="1" x14ac:dyDescent="0.3">
      <c r="A16" s="34"/>
      <c r="B16" s="17" t="s">
        <v>37</v>
      </c>
      <c r="C16" s="18"/>
      <c r="D16" s="18"/>
      <c r="E16" s="18"/>
      <c r="F16" s="19"/>
      <c r="G16" s="5">
        <v>52500</v>
      </c>
      <c r="H16" s="5">
        <v>1</v>
      </c>
      <c r="I16" s="20">
        <f t="shared" ref="I16" si="1">G16*H16</f>
        <v>52500</v>
      </c>
      <c r="J16" s="21"/>
    </row>
    <row r="17" spans="1:10" ht="42.75" customHeight="1" x14ac:dyDescent="0.3">
      <c r="A17" s="35"/>
      <c r="B17" s="27"/>
      <c r="C17" s="28"/>
      <c r="D17" s="28"/>
      <c r="E17" s="28"/>
      <c r="F17" s="29"/>
      <c r="G17" s="6" t="s">
        <v>11</v>
      </c>
      <c r="H17" s="6"/>
      <c r="I17" s="25">
        <f>SUM(I9:J14)</f>
        <v>60000</v>
      </c>
      <c r="J17" s="26"/>
    </row>
    <row r="18" spans="1:10" ht="42.75" customHeight="1" x14ac:dyDescent="0.3">
      <c r="A18" s="33" t="s">
        <v>10</v>
      </c>
      <c r="B18" s="40" t="s">
        <v>16</v>
      </c>
      <c r="C18" s="41"/>
      <c r="D18" s="41"/>
      <c r="E18" s="41"/>
      <c r="F18" s="42"/>
      <c r="G18" s="4"/>
      <c r="H18" s="4"/>
      <c r="I18" s="36"/>
      <c r="J18" s="37"/>
    </row>
    <row r="19" spans="1:10" ht="76.5" customHeight="1" x14ac:dyDescent="0.3">
      <c r="A19" s="34"/>
      <c r="B19" s="38" t="s">
        <v>29</v>
      </c>
      <c r="C19" s="31"/>
      <c r="D19" s="31"/>
      <c r="E19" s="31"/>
      <c r="F19" s="32"/>
      <c r="G19" s="5">
        <v>9000</v>
      </c>
      <c r="H19" s="5">
        <v>5</v>
      </c>
      <c r="I19" s="20">
        <f>G19*H19</f>
        <v>45000</v>
      </c>
      <c r="J19" s="21"/>
    </row>
    <row r="20" spans="1:10" ht="72" customHeight="1" x14ac:dyDescent="0.3">
      <c r="A20" s="34"/>
      <c r="B20" s="38" t="s">
        <v>33</v>
      </c>
      <c r="C20" s="31"/>
      <c r="D20" s="31"/>
      <c r="E20" s="31"/>
      <c r="F20" s="32"/>
      <c r="G20" s="5">
        <v>60000</v>
      </c>
      <c r="H20" s="5">
        <v>1</v>
      </c>
      <c r="I20" s="20">
        <f>G20*H20</f>
        <v>60000</v>
      </c>
      <c r="J20" s="21"/>
    </row>
    <row r="21" spans="1:10" ht="70.5" customHeight="1" x14ac:dyDescent="0.3">
      <c r="A21" s="34"/>
      <c r="B21" s="22" t="s">
        <v>30</v>
      </c>
      <c r="C21" s="23"/>
      <c r="D21" s="23"/>
      <c r="E21" s="23"/>
      <c r="F21" s="24"/>
      <c r="G21" s="5"/>
      <c r="H21" s="5"/>
      <c r="I21" s="13"/>
      <c r="J21" s="14">
        <f>SUM(G21*H21)</f>
        <v>0</v>
      </c>
    </row>
    <row r="22" spans="1:10" ht="49.5" customHeight="1" x14ac:dyDescent="0.3">
      <c r="A22" s="34"/>
      <c r="B22" s="39" t="s">
        <v>32</v>
      </c>
      <c r="C22" s="23"/>
      <c r="D22" s="23"/>
      <c r="E22" s="23"/>
      <c r="F22" s="24"/>
      <c r="G22" s="5"/>
      <c r="H22" s="5"/>
      <c r="I22" s="13"/>
      <c r="J22" s="15"/>
    </row>
    <row r="23" spans="1:10" ht="49.5" customHeight="1" x14ac:dyDescent="0.3">
      <c r="A23" s="34"/>
      <c r="B23" s="30" t="s">
        <v>35</v>
      </c>
      <c r="C23" s="31"/>
      <c r="D23" s="31"/>
      <c r="E23" s="31"/>
      <c r="F23" s="32"/>
      <c r="G23" s="5"/>
      <c r="H23" s="5"/>
      <c r="I23" s="13"/>
      <c r="J23" s="14"/>
    </row>
    <row r="24" spans="1:10" ht="44.25" customHeight="1" x14ac:dyDescent="0.3">
      <c r="A24" s="34"/>
      <c r="B24" s="30" t="s">
        <v>31</v>
      </c>
      <c r="C24" s="31"/>
      <c r="D24" s="31"/>
      <c r="E24" s="31"/>
      <c r="F24" s="32"/>
      <c r="G24" s="5"/>
      <c r="H24" s="5"/>
      <c r="I24" s="13"/>
      <c r="J24" s="14"/>
    </row>
    <row r="25" spans="1:10" ht="36" customHeight="1" x14ac:dyDescent="0.3">
      <c r="A25" s="35"/>
      <c r="B25" s="27"/>
      <c r="C25" s="28"/>
      <c r="D25" s="28"/>
      <c r="E25" s="28"/>
      <c r="F25" s="29"/>
      <c r="G25" s="6" t="s">
        <v>11</v>
      </c>
      <c r="H25" s="6"/>
      <c r="I25" s="25">
        <f ca="1">SUM(I19:J25)</f>
        <v>105000</v>
      </c>
      <c r="J25" s="26"/>
    </row>
    <row r="26" spans="1:10" ht="142.5" customHeight="1" x14ac:dyDescent="0.3">
      <c r="B26" s="43" t="s">
        <v>38</v>
      </c>
      <c r="C26" s="43"/>
      <c r="D26" s="43"/>
    </row>
  </sheetData>
  <mergeCells count="38">
    <mergeCell ref="I8:J8"/>
    <mergeCell ref="B26:D26"/>
    <mergeCell ref="I17:J17"/>
    <mergeCell ref="A1:J3"/>
    <mergeCell ref="A6:G6"/>
    <mergeCell ref="A8:A17"/>
    <mergeCell ref="H6:I6"/>
    <mergeCell ref="I9:J9"/>
    <mergeCell ref="B12:F12"/>
    <mergeCell ref="B8:F8"/>
    <mergeCell ref="B9:F9"/>
    <mergeCell ref="B11:F11"/>
    <mergeCell ref="B10:F10"/>
    <mergeCell ref="B13:F13"/>
    <mergeCell ref="B14:F14"/>
    <mergeCell ref="I14:J14"/>
    <mergeCell ref="I13:J13"/>
    <mergeCell ref="I10:J10"/>
    <mergeCell ref="I11:J11"/>
    <mergeCell ref="I12:J12"/>
    <mergeCell ref="A18:A25"/>
    <mergeCell ref="I18:J18"/>
    <mergeCell ref="I19:J19"/>
    <mergeCell ref="B20:F20"/>
    <mergeCell ref="B22:F22"/>
    <mergeCell ref="B24:F24"/>
    <mergeCell ref="B25:F25"/>
    <mergeCell ref="B18:F18"/>
    <mergeCell ref="B19:F19"/>
    <mergeCell ref="B15:F15"/>
    <mergeCell ref="I15:J15"/>
    <mergeCell ref="B21:F21"/>
    <mergeCell ref="I25:J25"/>
    <mergeCell ref="B16:F16"/>
    <mergeCell ref="B17:F17"/>
    <mergeCell ref="I16:J16"/>
    <mergeCell ref="B23:F23"/>
    <mergeCell ref="I20:J20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2025-06-24T01:42:01Z</cp:lastPrinted>
  <dcterms:created xsi:type="dcterms:W3CDTF">2024-04-05T00:54:26Z</dcterms:created>
  <dcterms:modified xsi:type="dcterms:W3CDTF">2025-10-01T02:56:46Z</dcterms:modified>
</cp:coreProperties>
</file>