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travel-nas\공유문서\12._한국관광공사 사업\19._2025년 지방관광특화상품 운영공모\"/>
    </mc:Choice>
  </mc:AlternateContent>
  <bookViews>
    <workbookView xWindow="2868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O6" i="1"/>
  <c r="O7" i="1"/>
  <c r="O8" i="1"/>
  <c r="O9" i="1"/>
  <c r="O10" i="1"/>
  <c r="O11" i="1"/>
  <c r="O12" i="1"/>
  <c r="P12" i="1" s="1"/>
  <c r="O13" i="1"/>
  <c r="O14" i="1"/>
  <c r="O15" i="1"/>
  <c r="O16" i="1"/>
  <c r="O17" i="1"/>
  <c r="O18" i="1"/>
  <c r="P18" i="1" s="1"/>
  <c r="O19" i="1"/>
  <c r="O20" i="1"/>
  <c r="O21" i="1"/>
  <c r="O22" i="1"/>
  <c r="O23" i="1"/>
  <c r="O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5" i="1"/>
  <c r="N6" i="1"/>
  <c r="M7" i="1"/>
  <c r="P7" i="1" s="1"/>
  <c r="M8" i="1"/>
  <c r="P8" i="1" s="1"/>
  <c r="M9" i="1"/>
  <c r="P9" i="1" s="1"/>
  <c r="M10" i="1"/>
  <c r="M11" i="1"/>
  <c r="M12" i="1"/>
  <c r="M13" i="1"/>
  <c r="P13" i="1" s="1"/>
  <c r="M14" i="1"/>
  <c r="P14" i="1" s="1"/>
  <c r="M15" i="1"/>
  <c r="M16" i="1"/>
  <c r="M17" i="1"/>
  <c r="M18" i="1"/>
  <c r="M19" i="1"/>
  <c r="M20" i="1"/>
  <c r="P20" i="1" s="1"/>
  <c r="M21" i="1"/>
  <c r="M22" i="1"/>
  <c r="M23" i="1"/>
  <c r="M6" i="1"/>
  <c r="M5" i="1"/>
  <c r="P23" i="1"/>
  <c r="P10" i="1"/>
  <c r="P11" i="1"/>
  <c r="P15" i="1"/>
  <c r="P16" i="1"/>
  <c r="P17" i="1"/>
  <c r="P21" i="1"/>
  <c r="P22" i="1"/>
  <c r="P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6" i="1"/>
  <c r="H10" i="1"/>
  <c r="H7" i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H6" i="1"/>
  <c r="L5" i="1"/>
  <c r="P19" i="1" l="1"/>
</calcChain>
</file>

<file path=xl/sharedStrings.xml><?xml version="1.0" encoding="utf-8"?>
<sst xmlns="http://schemas.openxmlformats.org/spreadsheetml/2006/main" count="78" uniqueCount="54">
  <si>
    <t>상품개발비</t>
    <phoneticPr fontId="2" type="noConversion"/>
  </si>
  <si>
    <t>홍보마케팅비</t>
    <phoneticPr fontId="2" type="noConversion"/>
  </si>
  <si>
    <t>상품운영비</t>
    <phoneticPr fontId="2" type="noConversion"/>
  </si>
  <si>
    <t xml:space="preserve">순번 </t>
    <phoneticPr fontId="5" type="noConversion"/>
  </si>
  <si>
    <t>유형</t>
    <phoneticPr fontId="5" type="noConversion"/>
  </si>
  <si>
    <t>업체명</t>
    <phoneticPr fontId="5" type="noConversion"/>
  </si>
  <si>
    <t>상품명</t>
    <phoneticPr fontId="5" type="noConversion"/>
  </si>
  <si>
    <t>경북권</t>
    <phoneticPr fontId="5" type="noConversion"/>
  </si>
  <si>
    <t>시간을 빚다 : 경북감성기행</t>
    <phoneticPr fontId="5" type="noConversion"/>
  </si>
  <si>
    <t>소셜투어</t>
    <phoneticPr fontId="5" type="noConversion"/>
  </si>
  <si>
    <t>경상도 하이킹 투어</t>
    <phoneticPr fontId="5" type="noConversion"/>
  </si>
  <si>
    <t>케이씨씨티컴퍼니</t>
    <phoneticPr fontId="5" type="noConversion"/>
  </si>
  <si>
    <t>APEC 2025 경북 하이라이트 -자연과 문화 속으로</t>
    <phoneticPr fontId="5" type="noConversion"/>
  </si>
  <si>
    <t>하나투어아이티씨</t>
    <phoneticPr fontId="5" type="noConversion"/>
  </si>
  <si>
    <t>2025 디스커버코리아동부권 일주 4일</t>
    <phoneticPr fontId="5" type="noConversion"/>
  </si>
  <si>
    <t>특별한 한국의 문화유산이 숨쉬는 곳 경주&amp;포항</t>
    <phoneticPr fontId="5" type="noConversion"/>
  </si>
  <si>
    <t>신라 천년의 이야기를 따라가는 경주 당일 투어</t>
    <phoneticPr fontId="5" type="noConversion"/>
  </si>
  <si>
    <t>한국의 유혹 (TENTACIONES DE COREA)</t>
    <phoneticPr fontId="5" type="noConversion"/>
  </si>
  <si>
    <t>경주 히스토리 &amp; 하이라이트 투어</t>
    <phoneticPr fontId="5" type="noConversion"/>
  </si>
  <si>
    <t>외래객</t>
    <phoneticPr fontId="5" type="noConversion"/>
  </si>
  <si>
    <t>기묘한 전라도 이야기</t>
    <phoneticPr fontId="5" type="noConversion"/>
  </si>
  <si>
    <t>다이나믹 단양 시티 투어</t>
    <phoneticPr fontId="5" type="noConversion"/>
  </si>
  <si>
    <t>충주호 액티비티 원데이투어 크루즈 케이블카 카약 체험</t>
    <phoneticPr fontId="5" type="noConversion"/>
  </si>
  <si>
    <t>이색</t>
    <phoneticPr fontId="5" type="noConversion"/>
  </si>
  <si>
    <t>초록배낭</t>
    <phoneticPr fontId="5" type="noConversion"/>
  </si>
  <si>
    <t>부산 세븐브릿지 투어</t>
    <phoneticPr fontId="5" type="noConversion"/>
  </si>
  <si>
    <t>블루라인파크 스카이 캡슐을 포함한 부산 일일투어</t>
    <phoneticPr fontId="5" type="noConversion"/>
  </si>
  <si>
    <t>롯데제이티비②</t>
    <phoneticPr fontId="5" type="noConversion"/>
  </si>
  <si>
    <t>링크트립</t>
    <phoneticPr fontId="5" type="noConversion"/>
  </si>
  <si>
    <t>TK트래블</t>
    <phoneticPr fontId="5" type="noConversion"/>
  </si>
  <si>
    <t>강릉 &amp; 동해 1박 2일 투어</t>
    <phoneticPr fontId="5" type="noConversion"/>
  </si>
  <si>
    <t>펫츠고트래블</t>
    <phoneticPr fontId="5" type="noConversion"/>
  </si>
  <si>
    <t>애견 동반 춘천 여행</t>
    <phoneticPr fontId="5" type="noConversion"/>
  </si>
  <si>
    <t>블루윙</t>
    <phoneticPr fontId="5" type="noConversion"/>
  </si>
  <si>
    <t>어서와, 부산 이색문화 투어는 처음이지?</t>
    <phoneticPr fontId="5" type="noConversion"/>
  </si>
  <si>
    <t>공감씨즈</t>
    <phoneticPr fontId="5" type="noConversion"/>
  </si>
  <si>
    <t>고요 속의 빛: 산사에서의 밤, 마을에서의 낮</t>
    <phoneticPr fontId="5" type="noConversion"/>
  </si>
  <si>
    <t>여행공방</t>
    <phoneticPr fontId="5" type="noConversion"/>
  </si>
  <si>
    <t>한국의 대표 스포츠, 무주 태권도 레포츠 트립</t>
    <phoneticPr fontId="5" type="noConversion"/>
  </si>
  <si>
    <t>소계</t>
    <phoneticPr fontId="2" type="noConversion"/>
  </si>
  <si>
    <t>기존 계획</t>
    <phoneticPr fontId="2" type="noConversion"/>
  </si>
  <si>
    <t>도도인터내셔널①</t>
    <phoneticPr fontId="5" type="noConversion"/>
  </si>
  <si>
    <t>플러스플래너①</t>
    <phoneticPr fontId="5" type="noConversion"/>
  </si>
  <si>
    <t>레서트①</t>
    <phoneticPr fontId="5" type="noConversion"/>
  </si>
  <si>
    <t>롯데제이티비①</t>
    <phoneticPr fontId="5" type="noConversion"/>
  </si>
  <si>
    <t>케이투어스토리①</t>
    <phoneticPr fontId="5" type="noConversion"/>
  </si>
  <si>
    <t>도도인터내셔널②</t>
    <phoneticPr fontId="5" type="noConversion"/>
  </si>
  <si>
    <t>플러스플래너②</t>
    <phoneticPr fontId="5" type="noConversion"/>
  </si>
  <si>
    <t>케이투어스토리②</t>
    <phoneticPr fontId="5" type="noConversion"/>
  </si>
  <si>
    <t>레서트②</t>
    <phoneticPr fontId="5" type="noConversion"/>
  </si>
  <si>
    <t>실행 계획</t>
    <phoneticPr fontId="5" type="noConversion"/>
  </si>
  <si>
    <t>차액</t>
    <phoneticPr fontId="5" type="noConversion"/>
  </si>
  <si>
    <t>2025 인바운드 지방관광 특화상품 정산내역</t>
    <phoneticPr fontId="2" type="noConversion"/>
  </si>
  <si>
    <t>27267000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</si>
</sst>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9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KoPub돋움체 Light"/>
      <family val="3"/>
      <charset val="129"/>
    </font>
    <font>
      <sz val="8"/>
      <name val="KoPub돋움체 Light"/>
      <family val="3"/>
      <charset val="129"/>
    </font>
    <font>
      <b/>
      <sz val="10"/>
      <color theme="1"/>
      <name val="KoPub돋움체 Bold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41" fontId="0" fillId="0" borderId="0" xfId="1" applyFont="1" applyAlignment="1"/>
    <xf numFmtId="49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41" fontId="6" fillId="0" borderId="1" xfId="1" applyFont="1" applyFill="1" applyBorder="1" applyAlignment="1">
      <alignment horizontal="left" vertical="center" wrapText="1"/>
    </xf>
    <xf numFmtId="41" fontId="6" fillId="0" borderId="1" xfId="1" applyFont="1" applyFill="1" applyBorder="1" applyAlignment="1">
      <alignment horizontal="left" vertical="center" wrapText="1" shrinkToFit="1"/>
    </xf>
    <xf numFmtId="41" fontId="7" fillId="0" borderId="1" xfId="1" applyFont="1" applyFill="1" applyBorder="1" applyAlignment="1">
      <alignment horizontal="left" vertical="center" wrapText="1"/>
    </xf>
    <xf numFmtId="41" fontId="7" fillId="3" borderId="1" xfId="1" applyFont="1" applyFill="1" applyBorder="1" applyAlignment="1">
      <alignment horizontal="left" vertical="center" wrapText="1"/>
    </xf>
    <xf numFmtId="41" fontId="8" fillId="2" borderId="1" xfId="1" applyFont="1" applyFill="1" applyBorder="1" applyAlignment="1">
      <alignment horizontal="center" vertical="center" wrapText="1"/>
    </xf>
    <xf numFmtId="41" fontId="0" fillId="0" borderId="1" xfId="1" applyFont="1" applyBorder="1" applyAlignment="1"/>
    <xf numFmtId="49" fontId="0" fillId="0" borderId="1" xfId="0" applyNumberFormat="1" applyBorder="1" applyAlignment="1">
      <alignment horizontal="center"/>
    </xf>
    <xf numFmtId="0" fontId="0" fillId="0" borderId="1" xfId="0" applyBorder="1"/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41" fontId="8" fillId="2" borderId="2" xfId="1" applyFont="1" applyFill="1" applyBorder="1" applyAlignment="1">
      <alignment horizontal="center" vertical="center" wrapText="1"/>
    </xf>
    <xf numFmtId="41" fontId="8" fillId="2" borderId="3" xfId="1" applyFont="1" applyFill="1" applyBorder="1" applyAlignment="1">
      <alignment horizontal="center" vertical="center" wrapText="1"/>
    </xf>
    <xf numFmtId="41" fontId="8" fillId="2" borderId="4" xfId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center" vertical="center" wrapText="1"/>
    </xf>
    <xf numFmtId="176" fontId="0" fillId="0" borderId="1" xfId="1" applyNumberFormat="1" applyFont="1" applyBorder="1" applyAlignment="1"/>
    <xf numFmtId="176" fontId="0" fillId="0" borderId="1" xfId="0" applyNumberFormat="1" applyBorder="1" applyAlignment="1">
      <alignment horizontal="center"/>
    </xf>
    <xf numFmtId="176" fontId="0" fillId="0" borderId="1" xfId="0" applyNumberFormat="1" applyBorder="1"/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N21" sqref="N21"/>
    </sheetView>
  </sheetViews>
  <sheetFormatPr defaultRowHeight="16.5"/>
  <cols>
    <col min="1" max="1" width="6.125" customWidth="1"/>
    <col min="2" max="2" width="11.5" customWidth="1"/>
    <col min="3" max="3" width="23.75" customWidth="1"/>
    <col min="4" max="4" width="47.5" style="1" customWidth="1"/>
    <col min="5" max="5" width="10.75" style="1" customWidth="1"/>
    <col min="6" max="6" width="10.75" style="2" customWidth="1"/>
    <col min="7" max="7" width="10.75" style="1" customWidth="1"/>
    <col min="8" max="11" width="10.75" customWidth="1"/>
    <col min="12" max="12" width="11.875" bestFit="1" customWidth="1"/>
    <col min="13" max="13" width="10.75" customWidth="1"/>
    <col min="14" max="14" width="11.875" bestFit="1" customWidth="1"/>
    <col min="15" max="15" width="10.75" customWidth="1"/>
    <col min="16" max="16" width="11.875" bestFit="1" customWidth="1"/>
  </cols>
  <sheetData>
    <row r="1" spans="1:16" s="4" customFormat="1" ht="26.25">
      <c r="A1" s="3" t="s">
        <v>52</v>
      </c>
    </row>
    <row r="2" spans="1:16" s="4" customFormat="1" ht="12" customHeight="1">
      <c r="A2" s="3"/>
    </row>
    <row r="3" spans="1:16">
      <c r="A3" s="18" t="s">
        <v>3</v>
      </c>
      <c r="B3" s="18" t="s">
        <v>4</v>
      </c>
      <c r="C3" s="18" t="s">
        <v>5</v>
      </c>
      <c r="D3" s="18" t="s">
        <v>6</v>
      </c>
      <c r="E3" s="15" t="s">
        <v>40</v>
      </c>
      <c r="F3" s="16"/>
      <c r="G3" s="16"/>
      <c r="H3" s="17"/>
      <c r="I3" s="15" t="s">
        <v>50</v>
      </c>
      <c r="J3" s="16"/>
      <c r="K3" s="16"/>
      <c r="L3" s="17"/>
      <c r="M3" s="15" t="s">
        <v>51</v>
      </c>
      <c r="N3" s="16"/>
      <c r="O3" s="16"/>
      <c r="P3" s="17"/>
    </row>
    <row r="4" spans="1:16" ht="24">
      <c r="A4" s="18"/>
      <c r="B4" s="18"/>
      <c r="C4" s="18"/>
      <c r="D4" s="18"/>
      <c r="E4" s="9" t="s">
        <v>0</v>
      </c>
      <c r="F4" s="9" t="s">
        <v>2</v>
      </c>
      <c r="G4" s="9" t="s">
        <v>1</v>
      </c>
      <c r="H4" s="9" t="s">
        <v>39</v>
      </c>
      <c r="I4" s="9" t="s">
        <v>0</v>
      </c>
      <c r="J4" s="9" t="s">
        <v>2</v>
      </c>
      <c r="K4" s="9" t="s">
        <v>1</v>
      </c>
      <c r="L4" s="9" t="s">
        <v>39</v>
      </c>
      <c r="M4" s="9" t="s">
        <v>0</v>
      </c>
      <c r="N4" s="9" t="s">
        <v>2</v>
      </c>
      <c r="O4" s="9" t="s">
        <v>1</v>
      </c>
      <c r="P4" s="9" t="s">
        <v>39</v>
      </c>
    </row>
    <row r="5" spans="1:16" ht="19.899999999999999" customHeight="1">
      <c r="A5" s="5">
        <v>1</v>
      </c>
      <c r="B5" s="5" t="s">
        <v>7</v>
      </c>
      <c r="C5" s="6" t="s">
        <v>41</v>
      </c>
      <c r="D5" s="7" t="s">
        <v>8</v>
      </c>
      <c r="E5" s="10"/>
      <c r="F5" s="13"/>
      <c r="G5" s="10"/>
      <c r="H5" s="14">
        <f>SUM(E5:G5)</f>
        <v>0</v>
      </c>
      <c r="I5" s="14"/>
      <c r="J5" s="14"/>
      <c r="K5" s="14"/>
      <c r="L5" s="14">
        <f>SUM(I5:K5)</f>
        <v>0</v>
      </c>
      <c r="M5" s="14">
        <f t="shared" ref="M5:O6" si="0">E5-I5</f>
        <v>0</v>
      </c>
      <c r="N5" s="14">
        <f t="shared" si="0"/>
        <v>0</v>
      </c>
      <c r="O5" s="14">
        <f t="shared" si="0"/>
        <v>0</v>
      </c>
      <c r="P5" s="14">
        <f>SUM(M5:O5)</f>
        <v>0</v>
      </c>
    </row>
    <row r="6" spans="1:16" ht="19.899999999999999" customHeight="1">
      <c r="A6" s="5">
        <v>2</v>
      </c>
      <c r="B6" s="5" t="s">
        <v>7</v>
      </c>
      <c r="C6" s="6" t="s">
        <v>9</v>
      </c>
      <c r="D6" s="8" t="s">
        <v>10</v>
      </c>
      <c r="E6" s="10"/>
      <c r="F6" s="13"/>
      <c r="G6" s="10"/>
      <c r="H6" s="14">
        <f>SUM(E6:G6)</f>
        <v>0</v>
      </c>
      <c r="I6" s="14"/>
      <c r="J6" s="14"/>
      <c r="K6" s="14"/>
      <c r="L6" s="14">
        <f>SUM(I6:K6)</f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>SUM(M6:O6)</f>
        <v>0</v>
      </c>
    </row>
    <row r="7" spans="1:16" ht="19.899999999999999" customHeight="1">
      <c r="A7" s="5">
        <v>3</v>
      </c>
      <c r="B7" s="5" t="s">
        <v>7</v>
      </c>
      <c r="C7" s="6" t="s">
        <v>11</v>
      </c>
      <c r="D7" s="7" t="s">
        <v>12</v>
      </c>
      <c r="E7" s="10"/>
      <c r="F7" s="11"/>
      <c r="G7" s="10"/>
      <c r="H7" s="14">
        <f t="shared" ref="H7:H23" si="1">SUM(E7:G7)</f>
        <v>0</v>
      </c>
      <c r="I7" s="12"/>
      <c r="J7" s="12"/>
      <c r="K7" s="12"/>
      <c r="L7" s="14">
        <f t="shared" ref="L7:L23" si="2">SUM(I7:K7)</f>
        <v>0</v>
      </c>
      <c r="M7" s="14">
        <f t="shared" ref="M7:M23" si="3">E7-I7</f>
        <v>0</v>
      </c>
      <c r="N7" s="14">
        <f t="shared" ref="N7:N23" si="4">F7-J7</f>
        <v>0</v>
      </c>
      <c r="O7" s="14">
        <f t="shared" ref="O7:O23" si="5">G7-K7</f>
        <v>0</v>
      </c>
      <c r="P7" s="14">
        <f t="shared" ref="P7:P22" si="6">SUM(M7:O7)</f>
        <v>0</v>
      </c>
    </row>
    <row r="8" spans="1:16" ht="19.899999999999999" customHeight="1">
      <c r="A8" s="5">
        <v>4</v>
      </c>
      <c r="B8" s="5" t="s">
        <v>7</v>
      </c>
      <c r="C8" s="6" t="s">
        <v>13</v>
      </c>
      <c r="D8" s="7" t="s">
        <v>14</v>
      </c>
      <c r="E8" s="10"/>
      <c r="F8" s="11"/>
      <c r="G8" s="10"/>
      <c r="H8" s="14">
        <f t="shared" si="1"/>
        <v>0</v>
      </c>
      <c r="I8" s="12"/>
      <c r="J8" s="12"/>
      <c r="K8" s="12"/>
      <c r="L8" s="14">
        <f t="shared" si="2"/>
        <v>0</v>
      </c>
      <c r="M8" s="14">
        <f t="shared" si="3"/>
        <v>0</v>
      </c>
      <c r="N8" s="14">
        <f t="shared" si="4"/>
        <v>0</v>
      </c>
      <c r="O8" s="14">
        <f t="shared" si="5"/>
        <v>0</v>
      </c>
      <c r="P8" s="14">
        <f t="shared" si="6"/>
        <v>0</v>
      </c>
    </row>
    <row r="9" spans="1:16" ht="19.899999999999999" customHeight="1">
      <c r="A9" s="5">
        <v>5</v>
      </c>
      <c r="B9" s="5" t="s">
        <v>7</v>
      </c>
      <c r="C9" s="6" t="s">
        <v>42</v>
      </c>
      <c r="D9" s="7" t="s">
        <v>15</v>
      </c>
      <c r="E9" s="10"/>
      <c r="F9" s="11"/>
      <c r="G9" s="10"/>
      <c r="H9" s="14">
        <f t="shared" si="1"/>
        <v>0</v>
      </c>
      <c r="I9" s="12"/>
      <c r="J9" s="12"/>
      <c r="K9" s="12"/>
      <c r="L9" s="14">
        <f t="shared" si="2"/>
        <v>0</v>
      </c>
      <c r="M9" s="14">
        <f t="shared" si="3"/>
        <v>0</v>
      </c>
      <c r="N9" s="14">
        <f t="shared" si="4"/>
        <v>0</v>
      </c>
      <c r="O9" s="14">
        <f t="shared" si="5"/>
        <v>0</v>
      </c>
      <c r="P9" s="14">
        <f t="shared" si="6"/>
        <v>0</v>
      </c>
    </row>
    <row r="10" spans="1:16" ht="19.899999999999999" customHeight="1">
      <c r="A10" s="5">
        <v>6</v>
      </c>
      <c r="B10" s="5" t="s">
        <v>7</v>
      </c>
      <c r="C10" s="6" t="s">
        <v>43</v>
      </c>
      <c r="D10" s="7" t="s">
        <v>16</v>
      </c>
      <c r="E10" s="10"/>
      <c r="F10" s="11"/>
      <c r="G10" s="10"/>
      <c r="H10" s="14">
        <f>SUM(E10:G10)</f>
        <v>0</v>
      </c>
      <c r="I10" s="12"/>
      <c r="J10" s="12"/>
      <c r="K10" s="12"/>
      <c r="L10" s="14">
        <f t="shared" si="2"/>
        <v>0</v>
      </c>
      <c r="M10" s="14">
        <f t="shared" si="3"/>
        <v>0</v>
      </c>
      <c r="N10" s="14">
        <f t="shared" si="4"/>
        <v>0</v>
      </c>
      <c r="O10" s="14">
        <f t="shared" si="5"/>
        <v>0</v>
      </c>
      <c r="P10" s="14">
        <f t="shared" si="6"/>
        <v>0</v>
      </c>
    </row>
    <row r="11" spans="1:16" ht="19.899999999999999" customHeight="1">
      <c r="A11" s="5">
        <v>7</v>
      </c>
      <c r="B11" s="5" t="s">
        <v>7</v>
      </c>
      <c r="C11" s="6" t="s">
        <v>44</v>
      </c>
      <c r="D11" s="7" t="s">
        <v>17</v>
      </c>
      <c r="E11" s="10"/>
      <c r="F11" s="11"/>
      <c r="G11" s="10"/>
      <c r="H11" s="14">
        <f t="shared" si="1"/>
        <v>0</v>
      </c>
      <c r="I11" s="12"/>
      <c r="J11" s="12"/>
      <c r="K11" s="12"/>
      <c r="L11" s="14">
        <f t="shared" si="2"/>
        <v>0</v>
      </c>
      <c r="M11" s="14">
        <f t="shared" si="3"/>
        <v>0</v>
      </c>
      <c r="N11" s="14">
        <f t="shared" si="4"/>
        <v>0</v>
      </c>
      <c r="O11" s="14">
        <f t="shared" si="5"/>
        <v>0</v>
      </c>
      <c r="P11" s="14">
        <f t="shared" si="6"/>
        <v>0</v>
      </c>
    </row>
    <row r="12" spans="1:16" ht="19.899999999999999" customHeight="1">
      <c r="A12" s="5">
        <v>8</v>
      </c>
      <c r="B12" s="5" t="s">
        <v>7</v>
      </c>
      <c r="C12" s="6" t="s">
        <v>45</v>
      </c>
      <c r="D12" s="7" t="s">
        <v>18</v>
      </c>
      <c r="E12" s="10"/>
      <c r="F12" s="11"/>
      <c r="G12" s="10"/>
      <c r="H12" s="14">
        <f t="shared" si="1"/>
        <v>0</v>
      </c>
      <c r="I12" s="12"/>
      <c r="J12" s="12"/>
      <c r="K12" s="12"/>
      <c r="L12" s="14">
        <f t="shared" si="2"/>
        <v>0</v>
      </c>
      <c r="M12" s="14">
        <f t="shared" si="3"/>
        <v>0</v>
      </c>
      <c r="N12" s="14">
        <f t="shared" si="4"/>
        <v>0</v>
      </c>
      <c r="O12" s="14">
        <f t="shared" si="5"/>
        <v>0</v>
      </c>
      <c r="P12" s="14">
        <f t="shared" si="6"/>
        <v>0</v>
      </c>
    </row>
    <row r="13" spans="1:16" ht="19.899999999999999" customHeight="1">
      <c r="A13" s="5">
        <v>9</v>
      </c>
      <c r="B13" s="5" t="s">
        <v>19</v>
      </c>
      <c r="C13" s="6" t="s">
        <v>46</v>
      </c>
      <c r="D13" s="7" t="s">
        <v>20</v>
      </c>
      <c r="E13" s="10"/>
      <c r="F13" s="11"/>
      <c r="G13" s="10"/>
      <c r="H13" s="14">
        <f t="shared" si="1"/>
        <v>0</v>
      </c>
      <c r="I13" s="12"/>
      <c r="J13" s="12"/>
      <c r="K13" s="12"/>
      <c r="L13" s="14">
        <f t="shared" si="2"/>
        <v>0</v>
      </c>
      <c r="M13" s="14">
        <f t="shared" si="3"/>
        <v>0</v>
      </c>
      <c r="N13" s="14">
        <f t="shared" si="4"/>
        <v>0</v>
      </c>
      <c r="O13" s="14">
        <f t="shared" si="5"/>
        <v>0</v>
      </c>
      <c r="P13" s="14">
        <f t="shared" si="6"/>
        <v>0</v>
      </c>
    </row>
    <row r="14" spans="1:16" ht="19.899999999999999" customHeight="1">
      <c r="A14" s="5">
        <v>10</v>
      </c>
      <c r="B14" s="5" t="s">
        <v>19</v>
      </c>
      <c r="C14" s="6" t="s">
        <v>47</v>
      </c>
      <c r="D14" s="7" t="s">
        <v>21</v>
      </c>
      <c r="E14" s="10"/>
      <c r="F14" s="11"/>
      <c r="G14" s="10"/>
      <c r="H14" s="14">
        <f t="shared" si="1"/>
        <v>0</v>
      </c>
      <c r="I14" s="12"/>
      <c r="J14" s="12"/>
      <c r="K14" s="12"/>
      <c r="L14" s="14">
        <f t="shared" si="2"/>
        <v>0</v>
      </c>
      <c r="M14" s="14">
        <f t="shared" si="3"/>
        <v>0</v>
      </c>
      <c r="N14" s="14">
        <f t="shared" si="4"/>
        <v>0</v>
      </c>
      <c r="O14" s="14">
        <f t="shared" si="5"/>
        <v>0</v>
      </c>
      <c r="P14" s="14">
        <f t="shared" si="6"/>
        <v>0</v>
      </c>
    </row>
    <row r="15" spans="1:16" ht="19.899999999999999" customHeight="1">
      <c r="A15" s="5">
        <v>11</v>
      </c>
      <c r="B15" s="5" t="s">
        <v>19</v>
      </c>
      <c r="C15" s="6" t="s">
        <v>48</v>
      </c>
      <c r="D15" s="7" t="s">
        <v>22</v>
      </c>
      <c r="E15" s="10"/>
      <c r="F15" s="11"/>
      <c r="G15" s="10"/>
      <c r="H15" s="14">
        <f t="shared" si="1"/>
        <v>0</v>
      </c>
      <c r="I15" s="12"/>
      <c r="J15" s="12"/>
      <c r="K15" s="12"/>
      <c r="L15" s="14">
        <f t="shared" si="2"/>
        <v>0</v>
      </c>
      <c r="M15" s="14">
        <f t="shared" si="3"/>
        <v>0</v>
      </c>
      <c r="N15" s="14">
        <f t="shared" si="4"/>
        <v>0</v>
      </c>
      <c r="O15" s="14">
        <f t="shared" si="5"/>
        <v>0</v>
      </c>
      <c r="P15" s="14">
        <f t="shared" si="6"/>
        <v>0</v>
      </c>
    </row>
    <row r="16" spans="1:16" ht="19.899999999999999" customHeight="1">
      <c r="A16" s="5">
        <v>12</v>
      </c>
      <c r="B16" s="5" t="s">
        <v>23</v>
      </c>
      <c r="C16" s="6" t="s">
        <v>24</v>
      </c>
      <c r="D16" s="7" t="s">
        <v>25</v>
      </c>
      <c r="E16" s="10"/>
      <c r="F16" s="11"/>
      <c r="G16" s="10"/>
      <c r="H16" s="14">
        <f t="shared" si="1"/>
        <v>0</v>
      </c>
      <c r="I16" s="12"/>
      <c r="J16" s="12"/>
      <c r="K16" s="12"/>
      <c r="L16" s="14">
        <f t="shared" si="2"/>
        <v>0</v>
      </c>
      <c r="M16" s="14">
        <f t="shared" si="3"/>
        <v>0</v>
      </c>
      <c r="N16" s="14">
        <f t="shared" si="4"/>
        <v>0</v>
      </c>
      <c r="O16" s="14">
        <f t="shared" si="5"/>
        <v>0</v>
      </c>
      <c r="P16" s="14">
        <f t="shared" si="6"/>
        <v>0</v>
      </c>
    </row>
    <row r="17" spans="1:16" ht="19.899999999999999" customHeight="1">
      <c r="A17" s="5">
        <v>13</v>
      </c>
      <c r="B17" s="5" t="s">
        <v>23</v>
      </c>
      <c r="C17" s="6" t="s">
        <v>49</v>
      </c>
      <c r="D17" s="7" t="s">
        <v>26</v>
      </c>
      <c r="E17" s="10"/>
      <c r="F17" s="11"/>
      <c r="G17" s="10"/>
      <c r="H17" s="14">
        <f t="shared" si="1"/>
        <v>0</v>
      </c>
      <c r="I17" s="12"/>
      <c r="J17" s="12"/>
      <c r="K17" s="12"/>
      <c r="L17" s="14">
        <f t="shared" si="2"/>
        <v>0</v>
      </c>
      <c r="M17" s="14">
        <f t="shared" si="3"/>
        <v>0</v>
      </c>
      <c r="N17" s="14">
        <f t="shared" si="4"/>
        <v>0</v>
      </c>
      <c r="O17" s="14">
        <f t="shared" si="5"/>
        <v>0</v>
      </c>
      <c r="P17" s="14">
        <f t="shared" si="6"/>
        <v>0</v>
      </c>
    </row>
    <row r="18" spans="1:16" ht="19.899999999999999" customHeight="1">
      <c r="A18" s="5">
        <v>14</v>
      </c>
      <c r="B18" s="5" t="s">
        <v>23</v>
      </c>
      <c r="C18" s="6" t="s">
        <v>27</v>
      </c>
      <c r="D18" s="7" t="s">
        <v>28</v>
      </c>
      <c r="E18" s="10"/>
      <c r="F18" s="11"/>
      <c r="G18" s="10"/>
      <c r="H18" s="14">
        <f t="shared" si="1"/>
        <v>0</v>
      </c>
      <c r="I18" s="12"/>
      <c r="J18" s="12"/>
      <c r="K18" s="12"/>
      <c r="L18" s="14">
        <f t="shared" si="2"/>
        <v>0</v>
      </c>
      <c r="M18" s="14">
        <f t="shared" si="3"/>
        <v>0</v>
      </c>
      <c r="N18" s="14">
        <f t="shared" si="4"/>
        <v>0</v>
      </c>
      <c r="O18" s="14">
        <f t="shared" si="5"/>
        <v>0</v>
      </c>
      <c r="P18" s="14">
        <f t="shared" si="6"/>
        <v>0</v>
      </c>
    </row>
    <row r="19" spans="1:16" ht="19.899999999999999" customHeight="1">
      <c r="A19" s="5">
        <v>15</v>
      </c>
      <c r="B19" s="5" t="s">
        <v>23</v>
      </c>
      <c r="C19" s="6" t="s">
        <v>29</v>
      </c>
      <c r="D19" s="7" t="s">
        <v>30</v>
      </c>
      <c r="E19" s="19">
        <v>4236000</v>
      </c>
      <c r="F19" s="20" t="s">
        <v>53</v>
      </c>
      <c r="G19" s="19">
        <v>5000000</v>
      </c>
      <c r="H19" s="21">
        <f t="shared" si="1"/>
        <v>9236000</v>
      </c>
      <c r="I19" s="21">
        <v>4236000</v>
      </c>
      <c r="J19" s="21">
        <v>21530500</v>
      </c>
      <c r="K19" s="21">
        <v>5000000</v>
      </c>
      <c r="L19" s="21">
        <f t="shared" si="2"/>
        <v>30766500</v>
      </c>
      <c r="M19" s="21">
        <f t="shared" si="3"/>
        <v>0</v>
      </c>
      <c r="N19" s="21">
        <f t="shared" si="4"/>
        <v>5736500</v>
      </c>
      <c r="O19" s="21">
        <f t="shared" si="5"/>
        <v>0</v>
      </c>
      <c r="P19" s="21">
        <f t="shared" si="6"/>
        <v>5736500</v>
      </c>
    </row>
    <row r="20" spans="1:16" ht="19.899999999999999" customHeight="1">
      <c r="A20" s="5">
        <v>16</v>
      </c>
      <c r="B20" s="5" t="s">
        <v>23</v>
      </c>
      <c r="C20" s="6" t="s">
        <v>31</v>
      </c>
      <c r="D20" s="7" t="s">
        <v>32</v>
      </c>
      <c r="E20" s="10"/>
      <c r="F20" s="11"/>
      <c r="G20" s="10"/>
      <c r="H20" s="14">
        <f t="shared" si="1"/>
        <v>0</v>
      </c>
      <c r="I20" s="12"/>
      <c r="J20" s="12"/>
      <c r="K20" s="12"/>
      <c r="L20" s="14">
        <f t="shared" si="2"/>
        <v>0</v>
      </c>
      <c r="M20" s="14">
        <f t="shared" si="3"/>
        <v>0</v>
      </c>
      <c r="N20" s="14">
        <f t="shared" si="4"/>
        <v>0</v>
      </c>
      <c r="O20" s="14">
        <f t="shared" si="5"/>
        <v>0</v>
      </c>
      <c r="P20" s="14">
        <f t="shared" si="6"/>
        <v>0</v>
      </c>
    </row>
    <row r="21" spans="1:16" ht="19.899999999999999" customHeight="1">
      <c r="A21" s="5">
        <v>17</v>
      </c>
      <c r="B21" s="5" t="s">
        <v>23</v>
      </c>
      <c r="C21" s="6" t="s">
        <v>33</v>
      </c>
      <c r="D21" s="7" t="s">
        <v>34</v>
      </c>
      <c r="E21" s="10"/>
      <c r="F21" s="11"/>
      <c r="G21" s="10"/>
      <c r="H21" s="14">
        <f t="shared" si="1"/>
        <v>0</v>
      </c>
      <c r="I21" s="12"/>
      <c r="J21" s="12"/>
      <c r="K21" s="12"/>
      <c r="L21" s="14">
        <f t="shared" si="2"/>
        <v>0</v>
      </c>
      <c r="M21" s="14">
        <f t="shared" si="3"/>
        <v>0</v>
      </c>
      <c r="N21" s="14">
        <f t="shared" si="4"/>
        <v>0</v>
      </c>
      <c r="O21" s="14">
        <f t="shared" si="5"/>
        <v>0</v>
      </c>
      <c r="P21" s="14">
        <f t="shared" si="6"/>
        <v>0</v>
      </c>
    </row>
    <row r="22" spans="1:16" ht="19.899999999999999" customHeight="1">
      <c r="A22" s="5">
        <v>18</v>
      </c>
      <c r="B22" s="5" t="s">
        <v>23</v>
      </c>
      <c r="C22" s="6" t="s">
        <v>35</v>
      </c>
      <c r="D22" s="7" t="s">
        <v>36</v>
      </c>
      <c r="E22" s="10"/>
      <c r="F22" s="11"/>
      <c r="G22" s="10"/>
      <c r="H22" s="14">
        <f t="shared" si="1"/>
        <v>0</v>
      </c>
      <c r="I22" s="12"/>
      <c r="J22" s="12"/>
      <c r="K22" s="12"/>
      <c r="L22" s="14">
        <f t="shared" si="2"/>
        <v>0</v>
      </c>
      <c r="M22" s="14">
        <f t="shared" si="3"/>
        <v>0</v>
      </c>
      <c r="N22" s="14">
        <f t="shared" si="4"/>
        <v>0</v>
      </c>
      <c r="O22" s="14">
        <f t="shared" si="5"/>
        <v>0</v>
      </c>
      <c r="P22" s="14">
        <f t="shared" si="6"/>
        <v>0</v>
      </c>
    </row>
    <row r="23" spans="1:16" ht="19.899999999999999" customHeight="1">
      <c r="A23" s="5">
        <v>19</v>
      </c>
      <c r="B23" s="5" t="s">
        <v>23</v>
      </c>
      <c r="C23" s="6" t="s">
        <v>37</v>
      </c>
      <c r="D23" s="7" t="s">
        <v>38</v>
      </c>
      <c r="E23" s="10"/>
      <c r="F23" s="11"/>
      <c r="G23" s="10"/>
      <c r="H23" s="14">
        <f t="shared" si="1"/>
        <v>0</v>
      </c>
      <c r="I23" s="12"/>
      <c r="J23" s="12"/>
      <c r="K23" s="12"/>
      <c r="L23" s="14">
        <f t="shared" si="2"/>
        <v>0</v>
      </c>
      <c r="M23" s="14">
        <f t="shared" si="3"/>
        <v>0</v>
      </c>
      <c r="N23" s="14">
        <f t="shared" si="4"/>
        <v>0</v>
      </c>
      <c r="O23" s="14">
        <f t="shared" si="5"/>
        <v>0</v>
      </c>
      <c r="P23" s="14">
        <f>SUM(M23:O23)</f>
        <v>0</v>
      </c>
    </row>
  </sheetData>
  <mergeCells count="7">
    <mergeCell ref="M3:P3"/>
    <mergeCell ref="E3:H3"/>
    <mergeCell ref="I3:L3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jmyon</dc:creator>
  <cp:lastModifiedBy>USER</cp:lastModifiedBy>
  <dcterms:created xsi:type="dcterms:W3CDTF">2025-06-01T22:41:33Z</dcterms:created>
  <dcterms:modified xsi:type="dcterms:W3CDTF">2025-11-11T07:00:54Z</dcterms:modified>
</cp:coreProperties>
</file>